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7350"/>
  </bookViews>
  <sheets>
    <sheet name="Historical" sheetId="1" r:id="rId1"/>
  </sheets>
  <calcPr calcId="145621"/>
</workbook>
</file>

<file path=xl/calcChain.xml><?xml version="1.0" encoding="utf-8"?>
<calcChain xmlns="http://schemas.openxmlformats.org/spreadsheetml/2006/main">
  <c r="B26" i="1" l="1"/>
  <c r="C26" i="1"/>
  <c r="F26" i="1" l="1"/>
  <c r="E26" i="1"/>
  <c r="D26" i="1"/>
  <c r="C11" i="1" l="1"/>
  <c r="C10" i="1"/>
</calcChain>
</file>

<file path=xl/sharedStrings.xml><?xml version="1.0" encoding="utf-8"?>
<sst xmlns="http://schemas.openxmlformats.org/spreadsheetml/2006/main" count="33" uniqueCount="30">
  <si>
    <t>Liberty Utilities (CalPeco Electric) LLC</t>
  </si>
  <si>
    <t>Historical Data Request</t>
  </si>
  <si>
    <t>System Average Rate Actual</t>
  </si>
  <si>
    <t>Rate Base  GRC approved</t>
  </si>
  <si>
    <t>48.5% / 51.5%</t>
  </si>
  <si>
    <t>43.71% / 56.29%</t>
  </si>
  <si>
    <t>Rate Base Generation</t>
  </si>
  <si>
    <t>Rate Base Distribution</t>
  </si>
  <si>
    <t>Total Net Income before income taxes</t>
  </si>
  <si>
    <t>Actual ROE</t>
  </si>
  <si>
    <t>Actual ROR</t>
  </si>
  <si>
    <t>49.1% / 50.9%</t>
  </si>
  <si>
    <t>Net income After Tax</t>
  </si>
  <si>
    <t>50.1% / 49.9%</t>
  </si>
  <si>
    <t>Total Actual Revenue (Revenue Requirement)</t>
  </si>
  <si>
    <t>52.5%/ 48.5%</t>
  </si>
  <si>
    <t>52.6%/ 47.4%</t>
  </si>
  <si>
    <t>52.0% / 48.0%</t>
  </si>
  <si>
    <t>Cost Of Capital</t>
  </si>
  <si>
    <t>Authorized ROE</t>
  </si>
  <si>
    <t>Authorized ROR</t>
  </si>
  <si>
    <t>Capital Structure</t>
  </si>
  <si>
    <t>Authourized Debt/Equity</t>
  </si>
  <si>
    <t>Actual Debt/Equity</t>
  </si>
  <si>
    <t>Revenue Requirements In Rates ($000)</t>
  </si>
  <si>
    <t>GRC Test Year</t>
  </si>
  <si>
    <t>Note 1: Prior to 2011-Transition of Service Territory from SPPC to CalPeco</t>
  </si>
  <si>
    <t>Note 2: During 2011 SPPC was Acquired by CalPeco Electric</t>
  </si>
  <si>
    <t>Note 3: Actual Debt/Equity is based on Upon Estimated After Tax Retained Earnings and Estimated Rate Base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</si>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</sst>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#,##0.00%;\(#,##0.00%\)"/>
    <numFmt numFmtId="165" formatCode="&quot;$&quot;#,###,##0.00;\(&quot;$&quot;#,###,##0.00\)"/>
    <numFmt numFmtId="166" formatCode="#,###,##0.00;\(#,###,##0.00\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6" fontId="3" fillId="0" borderId="0"/>
    <xf numFmtId="165" fontId="3" fillId="0" borderId="0"/>
    <xf numFmtId="164" fontId="3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44" fontId="0" fillId="0" borderId="0" xfId="1" applyFont="1"/>
    <xf numFmtId="168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167" fontId="0" fillId="0" borderId="0" xfId="1" applyNumberFormat="1" applyFont="1" applyBorder="1"/>
    <xf numFmtId="167" fontId="5" fillId="0" borderId="0" xfId="1" applyNumberFormat="1" applyFont="1"/>
    <xf numFmtId="169" fontId="0" fillId="0" borderId="0" xfId="1" applyNumberFormat="1" applyFont="1"/>
    <xf numFmtId="0" fontId="0" fillId="0" borderId="0" xfId="0" applyBorder="1"/>
    <xf numFmtId="170" fontId="0" fillId="0" borderId="0" xfId="8" applyNumberFormat="1" applyFont="1"/>
    <xf numFmtId="167" fontId="0" fillId="2" borderId="0" xfId="1" applyNumberFormat="1" applyFont="1" applyFill="1"/>
    <xf numFmtId="167" fontId="0" fillId="0" borderId="0" xfId="1" applyNumberFormat="1" applyFont="1" applyFill="1"/>
    <xf numFmtId="10" fontId="0" fillId="0" borderId="0" xfId="8" applyNumberFormat="1" applyFont="1"/>
    <xf numFmtId="167" fontId="0" fillId="0" borderId="2" xfId="1" applyNumberFormat="1" applyFont="1" applyBorder="1"/>
    <xf numFmtId="44" fontId="0" fillId="0" borderId="0" xfId="1" applyFont="1" applyBorder="1"/>
    <xf numFmtId="10" fontId="0" fillId="0" borderId="3" xfId="8" applyNumberFormat="1" applyFont="1" applyFill="1" applyBorder="1"/>
    <xf numFmtId="10" fontId="0" fillId="0" borderId="3" xfId="0" applyNumberFormat="1" applyFill="1" applyBorder="1"/>
    <xf numFmtId="0" fontId="2" fillId="0" borderId="0" xfId="0" applyFont="1" applyBorder="1"/>
    <xf numFmtId="0" fontId="0" fillId="0" borderId="0" xfId="0" applyFill="1" applyBorder="1" applyAlignment="1">
      <alignment vertical="center"/>
    </xf>
    <xf numFmtId="0" fontId="6" fillId="3" borderId="3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7" fontId="5" fillId="0" borderId="3" xfId="1" applyNumberFormat="1" applyFont="1" applyBorder="1"/>
    <xf numFmtId="167" fontId="0" fillId="0" borderId="3" xfId="1" applyNumberFormat="1" applyFont="1" applyBorder="1"/>
    <xf numFmtId="0" fontId="0" fillId="0" borderId="3" xfId="0" applyBorder="1" applyAlignment="1">
      <alignment horizontal="right"/>
    </xf>
    <xf numFmtId="0" fontId="2" fillId="0" borderId="0" xfId="0" applyFont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2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0" fillId="4" borderId="0" xfId="0" applyFill="1"/>
    <xf numFmtId="168" fontId="0" fillId="4" borderId="0" xfId="1" applyNumberFormat="1" applyFont="1" applyFill="1"/>
    <xf numFmtId="169" fontId="0" fillId="4" borderId="0" xfId="1" applyNumberFormat="1" applyFont="1" applyFill="1"/>
    <xf numFmtId="167" fontId="0" fillId="4" borderId="0" xfId="1" applyNumberFormat="1" applyFont="1" applyFill="1"/>
    <xf numFmtId="167" fontId="0" fillId="4" borderId="0" xfId="1" applyNumberFormat="1" applyFont="1" applyFill="1" applyBorder="1"/>
    <xf numFmtId="167" fontId="0" fillId="4" borderId="2" xfId="1" applyNumberFormat="1" applyFont="1" applyFill="1" applyBorder="1"/>
    <xf numFmtId="0" fontId="0" fillId="4" borderId="0" xfId="0" applyFill="1" applyBorder="1"/>
    <xf numFmtId="10" fontId="0" fillId="4" borderId="3" xfId="8" applyNumberFormat="1" applyFont="1" applyFill="1" applyBorder="1"/>
    <xf numFmtId="10" fontId="0" fillId="4" borderId="3" xfId="0" applyNumberFormat="1" applyFill="1" applyBorder="1"/>
    <xf numFmtId="167" fontId="0" fillId="4" borderId="3" xfId="1" applyNumberFormat="1" applyFont="1" applyFill="1" applyBorder="1"/>
    <xf numFmtId="0" fontId="0" fillId="4" borderId="3" xfId="0" applyFill="1" applyBorder="1" applyAlignment="1">
      <alignment horizontal="right"/>
    </xf>
  </cellXfs>
  <cellStyles count="9">
    <cellStyle name="Currency" xfId="1" builtinId="4"/>
    <cellStyle name="FRxAmtStyle" xfId="3"/>
    <cellStyle name="FRxCurrStyle" xfId="4"/>
    <cellStyle name="FRxPcntStyle" xfId="5"/>
    <cellStyle name="Normal" xfId="0" builtinId="0"/>
    <cellStyle name="Normal 2" xfId="2"/>
    <cellStyle name="Percent" xfId="8" builtinId="5"/>
    <cellStyle name="STYLE1" xfId="6"/>
    <cellStyle name="STYLE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85" zoomScaleNormal="85" workbookViewId="0">
      <selection activeCell="A4" sqref="A4:XFD4"/>
    </sheetView>
  </sheetViews>
  <sheetFormatPr defaultRowHeight="15" x14ac:dyDescent="0.25"/>
  <cols>
    <col min="1" max="1" width="42.7109375" customWidth="1"/>
    <col min="2" max="2" width="18" bestFit="1" customWidth="1"/>
    <col min="3" max="6" width="16.42578125" customWidth="1"/>
    <col min="7" max="7" width="3.28515625" customWidth="1"/>
    <col min="8" max="8" width="3.28515625" style="1" customWidth="1"/>
  </cols>
  <sheetData>
    <row r="1" spans="1:6" x14ac:dyDescent="0.25">
      <c r="A1" s="3" t="s">
        <v>0</v>
      </c>
      <c r="B1" s="2"/>
      <c r="C1" s="2"/>
      <c r="D1" s="2"/>
      <c r="E1" s="2"/>
      <c r="F1" s="2"/>
    </row>
    <row r="2" spans="1:6" x14ac:dyDescent="0.25">
      <c r="A2" s="3" t="s">
        <v>1</v>
      </c>
      <c r="B2" s="2"/>
      <c r="C2" s="2"/>
      <c r="D2" s="2"/>
      <c r="E2" s="2"/>
      <c r="F2" s="2"/>
    </row>
    <row r="3" spans="1:6" x14ac:dyDescent="0.25">
      <c r="A3" s="4">
        <v>42417</v>
      </c>
      <c r="B3" s="2"/>
      <c r="C3" s="2"/>
      <c r="D3" s="2"/>
      <c r="E3" s="2"/>
      <c r="F3" s="2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13"/>
      <c r="B5" s="34" t="s">
        <v>24</v>
      </c>
      <c r="C5" s="34"/>
      <c r="D5" s="34"/>
      <c r="E5" s="34"/>
      <c r="F5" s="34"/>
    </row>
    <row r="6" spans="1:6" x14ac:dyDescent="0.25">
      <c r="A6" s="13"/>
      <c r="B6" s="25">
        <v>2011</v>
      </c>
      <c r="C6" s="25">
        <v>2012</v>
      </c>
      <c r="D6" s="25">
        <v>2013</v>
      </c>
      <c r="E6" s="25">
        <v>2014</v>
      </c>
      <c r="F6" s="25">
        <v>2015</v>
      </c>
    </row>
    <row r="7" spans="1:6" x14ac:dyDescent="0.25">
      <c r="A7" s="13"/>
      <c r="D7" s="35"/>
    </row>
    <row r="8" spans="1:6" x14ac:dyDescent="0.25">
      <c r="A8" s="13" t="s">
        <v>2</v>
      </c>
      <c r="B8" s="7">
        <v>0.13058508954609627</v>
      </c>
      <c r="C8" s="7">
        <v>0.13094847432978571</v>
      </c>
      <c r="D8" s="36">
        <v>0.13361187406484237</v>
      </c>
      <c r="E8" s="7">
        <v>0.13610392981959463</v>
      </c>
      <c r="F8" s="7">
        <v>0.13423893311513427</v>
      </c>
    </row>
    <row r="9" spans="1:6" x14ac:dyDescent="0.25">
      <c r="A9" s="13"/>
      <c r="B9" s="6"/>
      <c r="C9" s="6"/>
      <c r="D9" s="37"/>
      <c r="E9" s="12"/>
      <c r="F9" s="6"/>
    </row>
    <row r="10" spans="1:6" x14ac:dyDescent="0.25">
      <c r="A10" s="31" t="s">
        <v>6</v>
      </c>
      <c r="B10" s="8">
        <v>15777459.149085835</v>
      </c>
      <c r="C10" s="6">
        <f>B10</f>
        <v>15777459.149085835</v>
      </c>
      <c r="D10" s="38">
        <v>13292610</v>
      </c>
      <c r="E10" s="8">
        <v>13292610</v>
      </c>
      <c r="F10" s="8">
        <v>13292610</v>
      </c>
    </row>
    <row r="11" spans="1:6" x14ac:dyDescent="0.25">
      <c r="A11" s="31" t="s">
        <v>7</v>
      </c>
      <c r="B11" s="10">
        <v>125682017.49947818</v>
      </c>
      <c r="C11" s="19">
        <f>B11</f>
        <v>125682017.49947818</v>
      </c>
      <c r="D11" s="39">
        <v>105889902</v>
      </c>
      <c r="E11" s="10">
        <v>105889902</v>
      </c>
      <c r="F11" s="10">
        <v>105889902</v>
      </c>
    </row>
    <row r="12" spans="1:6" ht="15.75" thickBot="1" x14ac:dyDescent="0.3">
      <c r="A12" s="13" t="s">
        <v>3</v>
      </c>
      <c r="B12" s="18">
        <v>141459476.64856401</v>
      </c>
      <c r="C12" s="18">
        <v>141459476.64856401</v>
      </c>
      <c r="D12" s="40">
        <v>119180511.648</v>
      </c>
      <c r="E12" s="18">
        <v>119180511.648</v>
      </c>
      <c r="F12" s="18">
        <v>119180511.648</v>
      </c>
    </row>
    <row r="13" spans="1:6" ht="15.75" thickTop="1" x14ac:dyDescent="0.25">
      <c r="A13" s="13"/>
      <c r="B13" s="13"/>
      <c r="C13" s="13"/>
      <c r="D13" s="41"/>
      <c r="E13" s="13"/>
      <c r="F13" s="13"/>
    </row>
    <row r="14" spans="1:6" x14ac:dyDescent="0.25">
      <c r="A14" s="30" t="s">
        <v>14</v>
      </c>
      <c r="B14" s="10">
        <v>78346135.959999993</v>
      </c>
      <c r="C14" s="10">
        <v>73187700</v>
      </c>
      <c r="D14" s="39">
        <v>79190397.780000001</v>
      </c>
      <c r="E14" s="10">
        <v>76931433.919999987</v>
      </c>
      <c r="F14" s="10">
        <v>78265795.140000001</v>
      </c>
    </row>
    <row r="15" spans="1:6" x14ac:dyDescent="0.25">
      <c r="A15" s="13"/>
      <c r="D15" s="35"/>
    </row>
    <row r="16" spans="1:6" x14ac:dyDescent="0.25">
      <c r="A16" s="22" t="s">
        <v>18</v>
      </c>
      <c r="B16" s="24">
        <v>2011</v>
      </c>
      <c r="C16" s="24">
        <v>2012</v>
      </c>
      <c r="D16" s="24">
        <v>2013</v>
      </c>
      <c r="E16" s="24">
        <v>2014</v>
      </c>
      <c r="F16" s="24">
        <v>2015</v>
      </c>
    </row>
    <row r="17" spans="1:6" x14ac:dyDescent="0.25">
      <c r="A17" s="13" t="s">
        <v>20</v>
      </c>
      <c r="B17" s="20">
        <v>8.5099999999999995E-2</v>
      </c>
      <c r="C17" s="20">
        <v>8.5099999999999995E-2</v>
      </c>
      <c r="D17" s="42">
        <v>7.7499999999999999E-2</v>
      </c>
      <c r="E17" s="20">
        <v>7.7499999999999999E-2</v>
      </c>
      <c r="F17" s="20">
        <v>7.7499999999999999E-2</v>
      </c>
    </row>
    <row r="18" spans="1:6" ht="18" customHeight="1" x14ac:dyDescent="0.25">
      <c r="A18" s="13" t="s">
        <v>19</v>
      </c>
      <c r="B18" s="20">
        <v>0.107</v>
      </c>
      <c r="C18" s="21">
        <v>0.107</v>
      </c>
      <c r="D18" s="43">
        <v>9.8750000000000004E-2</v>
      </c>
      <c r="E18" s="21">
        <v>9.8750000000000004E-2</v>
      </c>
      <c r="F18" s="21">
        <v>9.8750000000000004E-2</v>
      </c>
    </row>
    <row r="19" spans="1:6" x14ac:dyDescent="0.25">
      <c r="A19" s="23" t="s">
        <v>10</v>
      </c>
      <c r="B19" s="20">
        <v>3.7999999999999999E-2</v>
      </c>
      <c r="C19" s="20">
        <v>0.01</v>
      </c>
      <c r="D19" s="42">
        <v>6.5199999999999994E-2</v>
      </c>
      <c r="E19" s="20">
        <v>6.1100000000000002E-2</v>
      </c>
      <c r="F19" s="20">
        <v>3.5700000000000003E-2</v>
      </c>
    </row>
    <row r="20" spans="1:6" x14ac:dyDescent="0.25">
      <c r="A20" s="23" t="s">
        <v>9</v>
      </c>
      <c r="B20" s="20">
        <v>5.7799999999999997E-2</v>
      </c>
      <c r="C20" s="20">
        <v>1.5100000000000001E-2</v>
      </c>
      <c r="D20" s="42">
        <v>8.6050000000000001E-2</v>
      </c>
      <c r="E20" s="20">
        <v>7.5410000000000005E-2</v>
      </c>
      <c r="F20" s="20">
        <v>6.3100000000000003E-2</v>
      </c>
    </row>
    <row r="21" spans="1:6" x14ac:dyDescent="0.25">
      <c r="A21" s="23" t="s">
        <v>8</v>
      </c>
      <c r="B21" s="26">
        <v>6692457.269999993</v>
      </c>
      <c r="C21" s="27">
        <v>1733000</v>
      </c>
      <c r="D21" s="44">
        <v>11163000</v>
      </c>
      <c r="E21" s="27">
        <v>10535832.109999986</v>
      </c>
      <c r="F21" s="27">
        <v>9441763.3300000001</v>
      </c>
    </row>
    <row r="22" spans="1:6" x14ac:dyDescent="0.25">
      <c r="D22" s="35"/>
    </row>
    <row r="23" spans="1:6" x14ac:dyDescent="0.25">
      <c r="A23" s="29" t="s">
        <v>21</v>
      </c>
      <c r="D23" s="35"/>
    </row>
    <row r="24" spans="1:6" x14ac:dyDescent="0.25">
      <c r="A24" s="13" t="s">
        <v>22</v>
      </c>
      <c r="B24" s="28" t="s">
        <v>5</v>
      </c>
      <c r="C24" s="28" t="s">
        <v>5</v>
      </c>
      <c r="D24" s="45" t="s">
        <v>4</v>
      </c>
      <c r="E24" s="28" t="s">
        <v>4</v>
      </c>
      <c r="F24" s="28" t="s">
        <v>4</v>
      </c>
    </row>
    <row r="25" spans="1:6" x14ac:dyDescent="0.25">
      <c r="A25" s="13" t="s">
        <v>23</v>
      </c>
      <c r="B25" s="28" t="s">
        <v>13</v>
      </c>
      <c r="C25" s="28" t="s">
        <v>17</v>
      </c>
      <c r="D25" s="45" t="s">
        <v>11</v>
      </c>
      <c r="E25" s="28" t="s">
        <v>16</v>
      </c>
      <c r="F25" s="28" t="s">
        <v>15</v>
      </c>
    </row>
    <row r="26" spans="1:6" hidden="1" x14ac:dyDescent="0.25">
      <c r="A26" t="s">
        <v>12</v>
      </c>
      <c r="B26" s="16">
        <f>B21*(1-0.398344)</f>
        <v>4026557.0712391157</v>
      </c>
      <c r="C26" s="16">
        <f>C21*(1-0.398344)</f>
        <v>1042669.848</v>
      </c>
      <c r="D26" s="15">
        <f>D21*(1-0.398344)</f>
        <v>6716285.9279999994</v>
      </c>
      <c r="E26" s="16">
        <f>E21*(1-0.398344)</f>
        <v>6338946.6039741514</v>
      </c>
      <c r="F26" s="16">
        <f>F21*(1-0.398344)</f>
        <v>5680693.5580744799</v>
      </c>
    </row>
    <row r="27" spans="1:6" hidden="1" x14ac:dyDescent="0.25">
      <c r="B27" s="11">
        <v>105862000</v>
      </c>
      <c r="C27" s="8">
        <v>104551000</v>
      </c>
      <c r="D27" s="15">
        <v>103018000</v>
      </c>
      <c r="E27" s="16">
        <v>103752000</v>
      </c>
      <c r="F27" s="16">
        <v>159309000</v>
      </c>
    </row>
    <row r="28" spans="1:6" x14ac:dyDescent="0.25">
      <c r="D28" s="17"/>
    </row>
    <row r="29" spans="1:6" x14ac:dyDescent="0.25">
      <c r="A29" s="35" t="s">
        <v>25</v>
      </c>
      <c r="F29" s="14"/>
    </row>
    <row r="30" spans="1:6" x14ac:dyDescent="0.25">
      <c r="A30" s="33" t="s">
        <v>29</v>
      </c>
      <c r="B30" s="33"/>
      <c r="D30" s="9"/>
    </row>
    <row r="31" spans="1:6" x14ac:dyDescent="0.25">
      <c r="A31" s="32" t="s">
        <v>26</v>
      </c>
      <c r="B31" s="32"/>
      <c r="C31" s="32"/>
      <c r="D31" s="32"/>
      <c r="E31" s="32"/>
      <c r="F31" s="32"/>
    </row>
    <row r="32" spans="1:6" x14ac:dyDescent="0.25">
      <c r="A32" s="32" t="s">
        <v>27</v>
      </c>
      <c r="B32" s="32"/>
      <c r="C32" s="32"/>
      <c r="D32" s="32"/>
      <c r="E32" s="32"/>
      <c r="F32" s="32"/>
    </row>
    <row r="33" spans="1:6" ht="30" customHeight="1" x14ac:dyDescent="0.25">
      <c r="A33" s="32" t="s">
        <v>28</v>
      </c>
      <c r="B33" s="32"/>
      <c r="C33" s="32"/>
      <c r="D33" s="32"/>
      <c r="E33" s="32"/>
      <c r="F33" s="32"/>
    </row>
  </sheetData>
  <mergeCells count="5">
    <mergeCell ref="A30:B30"/>
    <mergeCell ref="B5:F5"/>
    <mergeCell ref="A31:F31"/>
    <mergeCell ref="A32:F32"/>
    <mergeCell ref="A33:F33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2016-07-19T19:00:14Z</dcterms:modified>
</cp:coreProperties>
</file>