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4235"/>
  </bookViews>
  <sheets>
    <sheet name="Response to Comments" sheetId="1" r:id="rId1"/>
    <sheet name="Order" sheetId="2" r:id="rId2"/>
  </sheets>
  <definedNames>
    <definedName name="_xlnm._FilterDatabase" localSheetId="0" hidden="1">'Response to Comments'!$A$4:$F$4</definedName>
    <definedName name="Z_774883C9_0FA5_42A2_9147_6E657EA6C865_.wvu.FilterData" localSheetId="0" hidden="1">'Response to Comments'!$A$4:$F$4</definedName>
  </definedNames>
  <calcPr calcId="145621"/>
  <customWorkbookViews>
    <customWorkbookView name="Lu, Aaron - Personal View" guid="{774883C9-0FA5-42A2-9147-6E657EA6C865}" mergeInterval="0" personalView="1" maximized="1" windowWidth="1280" windowHeight="753" activeSheetId="1" showComments="commIndAndComment"/>
  </customWorkbookViews>
</workbook>
</file>

<file path=xl/calcChain.xml><?xml version="1.0" encoding="utf-8"?>
<calcChain xmlns="http://schemas.openxmlformats.org/spreadsheetml/2006/main">
  <c r="A59" i="1" l="1"/>
  <c r="A58" i="1"/>
  <c r="A57" i="1"/>
  <c r="A56" i="1"/>
  <c r="A55" i="1"/>
  <c r="A49" i="1"/>
  <c r="A48" i="1"/>
  <c r="A47" i="1"/>
  <c r="A46" i="1"/>
  <c r="A45" i="1"/>
  <c r="A44" i="1"/>
  <c r="A43" i="1"/>
  <c r="A42" i="1"/>
  <c r="A41" i="1"/>
  <c r="A40" i="1"/>
  <c r="A39" i="1"/>
  <c r="A38" i="1"/>
  <c r="A37" i="1"/>
  <c r="A36" i="1"/>
  <c r="A35" i="1"/>
  <c r="A34" i="1"/>
  <c r="A33" i="1"/>
  <c r="A32" i="1"/>
  <c r="A31" i="1"/>
  <c r="A30" i="1"/>
  <c r="A29" i="1"/>
  <c r="A28" i="1"/>
  <c r="A27" i="1"/>
  <c r="A26" i="1"/>
  <c r="A25" i="1"/>
  <c r="A19" i="1"/>
  <c r="A18" i="1"/>
  <c r="A17" i="1"/>
  <c r="A16" i="1"/>
  <c r="A15" i="1"/>
  <c r="A14" i="1"/>
  <c r="A13" i="1"/>
  <c r="A12" i="1"/>
  <c r="A11" i="1"/>
  <c r="A10" i="1"/>
  <c r="A9" i="1"/>
  <c r="A54" i="1"/>
  <c r="A53" i="1"/>
  <c r="A52" i="1"/>
  <c r="A51" i="1"/>
  <c r="A50" i="1"/>
  <c r="A24" i="1"/>
  <c r="A23" i="1"/>
  <c r="A22" i="1"/>
  <c r="A21" i="1"/>
  <c r="A20" i="1"/>
  <c r="A8" i="1"/>
  <c r="A7" i="1"/>
  <c r="A6" i="1"/>
  <c r="A5" i="1"/>
</calcChain>
</file>

<file path=xl/sharedStrings.xml><?xml version="1.0" encoding="utf-8"?>
<sst xmlns="http://schemas.openxmlformats.org/spreadsheetml/2006/main" count="291" uniqueCount="133">
  <si>
    <t>Organization</t>
  </si>
  <si>
    <t>Type</t>
  </si>
  <si>
    <t>Comment</t>
  </si>
  <si>
    <t>Response</t>
  </si>
  <si>
    <t>IWFA</t>
  </si>
  <si>
    <t>EUL/RUL</t>
  </si>
  <si>
    <t>SCE</t>
  </si>
  <si>
    <t>These additional priorization criteria should be considered: measure uncertainty, high impact measures (lighting, HVAC, appliances, and refrigeration)</t>
  </si>
  <si>
    <t>Request that the DEER2016 lighting operating hours reflect or supersede the content in all past lighting dispositions. Request a comprehensive document showing hours for all sectors and technology applications.</t>
  </si>
  <si>
    <t>If PAs want to use DEER lighting and building schedules in simulation software besides eQUEST, clarify which schedule libraries are appropriate for use.</t>
  </si>
  <si>
    <t>Priorization of Updates</t>
  </si>
  <si>
    <t>Lighting</t>
  </si>
  <si>
    <t>In R.09-11-014, Attachment A, Section SCE, Item 2 (pg A-3), SCE expressed a concern about the development methodology for residential lighting usage profiles. In Item 3 (pg A-3), SCE mentioned a misalignment between the coincident factor and the DEER peak demand definition. The Commission staff response to both Items was that recent metering results would be considered.</t>
  </si>
  <si>
    <t>Additional sources to consider: WO54 LED Market Characterization and WO13 Lighting Market Characterization</t>
  </si>
  <si>
    <t>School buildings are assumed to be closed during much of the DEER peak period, and therefore currently no demand reduction is claimed. SCE requests that school operating schedules be re-evaluated.</t>
  </si>
  <si>
    <t>Clarify if any additional high efficiency HVAC performance curves will be developed (beyond those already incorporated in DEER2015).</t>
  </si>
  <si>
    <t>For the recalibration of residential prototype characteristics, suggest that the NIST Technical Note 1848 - Sensitivity Analysis of Installation Faults on Heat Pump Performance be considered.</t>
  </si>
  <si>
    <t>Request that DEER publish supporting documentation for all updates made to MASControl.</t>
  </si>
  <si>
    <t>Request that eQUEST be able to provide DEER peak demand reduction as part of the simulation output report.</t>
  </si>
  <si>
    <t>SCE has had some concerns regarding the accuracy of modeling evaporatively pre-cooled condensers in eQUEST and will request guidance on modeling.</t>
  </si>
  <si>
    <t>Measure Cost</t>
  </si>
  <si>
    <t>Clarify if DEER2016 will include the screw-in CFL and T5 replacing metal halide measure updates mentioned in the DEER2015 Uncertain Measures presentation.</t>
  </si>
  <si>
    <t>HVAC</t>
  </si>
  <si>
    <t>Residential Appliances</t>
  </si>
  <si>
    <t>Clarify if appliance recycling measures will be updated as mentioned in the DEER2015 Uncertain Measures presentation, and indicate the methodology and sources considered for the update.</t>
  </si>
  <si>
    <t>For appliances that may be fueled by electricity and/or gas, explain the methodology for measure development. For example, will there be separate electric and gas measures, or will savings be weighted by market share?</t>
  </si>
  <si>
    <t>Building Type Characteristics</t>
  </si>
  <si>
    <t>Explain how the LED portfolio impact is affected by the EUL and RUL of CFLs.</t>
  </si>
  <si>
    <t>Verify if this CFL EUL update is the same one mentioned in the DEER2015 Uncertain Measures presentation.</t>
  </si>
  <si>
    <t>SCE recently completed an in-depth analysis of the CFL Lab Test, per agreement with the Commission. The survival analysis shows a more accurate picture of CFL lifetimes and should be used for updating DEER values instead of the initial CFL lab test report.</t>
  </si>
  <si>
    <t>EUC: The current method of developing weighted EULs is based on CPUC direction. Clarify how this method will be updated.</t>
  </si>
  <si>
    <t>EUC: Develop packaged measure EUL guidelines that can be applied to non-EUC areas, such as new construction whole building measures.</t>
  </si>
  <si>
    <t>Provide guidance on what reporting IDs to use for EUL and RUL.</t>
  </si>
  <si>
    <t>These values are taken directly from impact evaluation studies and should not require additional time-consuming steps. While DEER typically provides a listed table of values to use for ex ante workpapers, all updated NTG values applicable for measures and programs and recommended by the evaluation study should be updated in DEER 2016.</t>
  </si>
  <si>
    <t>NTG</t>
  </si>
  <si>
    <t>GSIA</t>
  </si>
  <si>
    <t>Recommend incorporating GSIA values into DEER and request that the DEER team provide guidance on how GSIA values should be applied to measures.</t>
  </si>
  <si>
    <t>Sources of Data and Information</t>
  </si>
  <si>
    <t>Market Research and Baseline Evaluations: If known, comment on the granularity of the evaluation data. Will it have market saturation data down to individual wattages?</t>
  </si>
  <si>
    <t>Request that all ISP studies be publically vetted and reviewed through the EM&amp;V process.</t>
  </si>
  <si>
    <t>Request that for lighting code or ISP, an equivalent technology be provided at the wattage level, not just at the technology level.</t>
  </si>
  <si>
    <t>Provide a description and/or flowchart for the occupancy sensor methodology that will be used in DEER2016.</t>
  </si>
  <si>
    <t>SCG</t>
  </si>
  <si>
    <t>SoCalGas urges the Commission to also consider migrating high impact workpaper measures into DEER especially if there have been dispositions issued and/or EM&amp;V studies conducted. The update plan is already considering adding clothes washer measures into DEER and SoCalGas encourages Commission Staff to add more such as clothes dryers, faucet aerators, and showerheads.</t>
  </si>
  <si>
    <t>Commission staff should provide updated models from eQuest and/or show the comparisons between the current methodologies and the DEER2016 updated methodologies. Comparisons between current and DEER2016 building weights, operating hours, occupancy profiles, and building type configurations should be presented when the DEER2016 update draft is released.</t>
  </si>
  <si>
    <t>SoCalGas also asks Commission Staff to consider including water heating related measures, (such as tankless, storage, and boilers) in addition to boiler/HVAC measures, into DEER building type characteristics and savings &amp; definition updates.</t>
  </si>
  <si>
    <t>One area that SoCalGas believes Commission Staff should really focus on is adding the 2013 Measure Cost Study into DEER and Remote Ex-Ante Database Interface (READI).</t>
  </si>
  <si>
    <t>Several areas of update listed in Table 1 refer to development of requirements and guidelines for (1) submittal of technology, measure, and project cost values and (2) submittal of effective useful life (EUL) values for packages of measures for the Home Upgrade program. SoCalGas believes that this is out of scope for DEER2016 and that resources should be spent on updating methodologies and values for DEER measures.</t>
  </si>
  <si>
    <t>SoCalGas does not believe NTG updates should be ignored and that removing the development of requirements and guidelines should create more time for reviewing and updating significantly different NTG values. SoCalGas also asks that Commission Staff define quantitatively what “significant revisions” means in reference to updating NTG results.</t>
  </si>
  <si>
    <t>PGE</t>
  </si>
  <si>
    <t>Page 5 identifies occupancy sensors as a measure to be updated. PG&amp;E recommends removing this measure, as it is no longer offered in deemed programs.</t>
  </si>
  <si>
    <t>Baseline calculation methodologies from the 2010-2012 Nonresidential Downstream Lighting Impact Evaluation Report (WO29) and current ex ante disposition guidance (Summary of Changes - Linear Fluorescent Lighting Disposition, released September 15, 2014) are fundamentally different. WO29 recommends using a factor of ISP, while the disposition guidance requires a lumen equivalency of measure equipment. PG&amp;E requests that the DEER team coordinate these updates with the evaluators to align methodologies for consistency in future impact evaluations.</t>
  </si>
  <si>
    <t>PG&amp;E recommends including LED screw in replacement lamps in DEER2016, however suggests incorporating EM&amp;V study results from the LED Market Characterization and Workpaper Update Study scheduled to be completed in Fall 2015.</t>
  </si>
  <si>
    <t>General</t>
  </si>
  <si>
    <t>PG&amp;E requests an extended review time of the DEER2016 Update draft to allow Program Administrators sufficient time to review values. PG&amp;E believes 4-6 weeks is a reasonable timeframe.</t>
  </si>
  <si>
    <t>PAs recently completed workpaper updates to reflect July 1 Title 24 changes. Updating the DEER building prototypes and interactive effects would require a significant level of effort from PAs to revise workpapers. Updates should only be required if the values are significantly different from current values as the costs associated with such an update may outweigh the benefits.</t>
  </si>
  <si>
    <t>PG&amp;E recommends any lighting measure updates include clear methodologies so that PAs can accurately update any affected lighting workpaper. In addition, PG&amp;E recommends using the values anticipated in the pending lighting disposition for DEER2016.</t>
  </si>
  <si>
    <t>Page 4 indicates that DEER does not include any cost data, however it was included in DEER2011. PG&amp;E recommends that DEER2016 include updated measure cost data based on the recent 2010-12 EM&amp;V studies.</t>
  </si>
  <si>
    <t>In R.09-11-014, Attachment A, Section SCE, Item 4 (pg A-4), SCE noted that the modeling of residential foliage was inconsistent across climate zones, and in response the Commission staff planned to consider recalibrating the residential heating and cooling energy use.</t>
  </si>
  <si>
    <t>Request that DEER publish all the data in this update area (building type configuration and characteristics, operating hours, technology characteristics, weights, temperature set points, etc.) on deeresources.com. This includes supplementation documentation describing how the data were developed.</t>
  </si>
  <si>
    <t>This information will be included with the final DEER2016 release.</t>
  </si>
  <si>
    <t>Guidance on use of documentation and tools will be provided as needed by the DEER team.</t>
  </si>
  <si>
    <t>CSS data are being evaluated to see if the data supports establishing fractional lighting use during summer months.  The current DEER peak periods occur when schools are "in session" for 10 or the 16 climate zones and therefore include full demand savings.</t>
  </si>
  <si>
    <t xml:space="preserve">Heating and cooling energy for DEER residential buildings are currently calibrated based on estimates of gas heating requirements and electric cooling energy requirements.  Sparse data is currently available to support calibration of residential heating and cooling for central heat pump systems, reflecting the fact that residential HPs have a fairly low saturation in California. </t>
  </si>
  <si>
    <t>All supporting documentation used to update building configurations will be published as part of the DEER2016 update.</t>
  </si>
  <si>
    <t>All new tools developed for DEER2016 will be published as part of the update.</t>
  </si>
  <si>
    <t>EUL for reflective window film should be revised; EUL for this measure has not been updated for many years; DEER should have an updated EUL of 15 years based on technological improvements, warranty, and NFRC certifications</t>
  </si>
  <si>
    <t>Guidance will be provided on the requirements for ex ante data associated with whole-building upgrades.</t>
  </si>
  <si>
    <t>All DEER EUL and RUL records have explicit IDs.  Existing and updated EUL and RUL IDs are included as part of the standard documentation.</t>
  </si>
  <si>
    <t>Staff agrees with the comment. However, it is out of the scope of the DEER update to vet and review ISP studies.</t>
  </si>
  <si>
    <t>A flow chart of the occupancy sensor methodology will be included with the DEER2016 documentation.</t>
  </si>
  <si>
    <t>Staff understands the difficulty that PAs have with gathering robust and update to date cost data. It is reasonable to use older retired cost data from earlier vintages of DEER if due diligence is undertaken to evaluate the relevancy of the old cost data. Staff will unlikely have the resources to integrate the most recent Measure Cost Study into DEER2016. Further guidance will be provided to PAs for incorporating cost.</t>
  </si>
  <si>
    <t>Staff agrees with these criteria and will consider them as part of any measure prioritization.</t>
  </si>
  <si>
    <t>Staff asks for additional input on this comment from the PA regarding updates needed for water heating measure definitions.</t>
  </si>
  <si>
    <t>Where appliance measures may use either gas or electric fuel, measure definitions and energy impacts for each fuel will be published along with a measure that weights the fuel type by the best available information.</t>
  </si>
  <si>
    <t>Staff agrees that any lighting measure update will include documentation that allows PAs to update affected workpapers as necessary.  Staff will also consider retaining existing lighting measure impacts where the update might not results in significant changes.</t>
  </si>
  <si>
    <t>Staff will consider this comment when prioritizing measure for the 2016 update.</t>
  </si>
  <si>
    <t>Category</t>
  </si>
  <si>
    <t>Order</t>
  </si>
  <si>
    <t>Accepted</t>
  </si>
  <si>
    <t>Future Consideration</t>
  </si>
  <si>
    <t>Addressed</t>
  </si>
  <si>
    <t>Status</t>
  </si>
  <si>
    <t>Staff will consider developing guidelines on packaged measures outside of retrofit applications.</t>
  </si>
  <si>
    <t>Staff will provide guidance on the application of GSIA records as needed for specific measures; GSIA values are not part of DEER.</t>
  </si>
  <si>
    <t>Yes, it is the same update presented in the DEER2015 Uncertain Measures presentation that discussed the uncertain measure list removal of screw-in CFL’s &lt;=30 watts.</t>
  </si>
  <si>
    <t>Staff requests SCE to provide the report to staff for review.</t>
  </si>
  <si>
    <t>Staff agrees that this issue is out of scope for the DEER update. This is more a workpaper guidance issue for EUC specifically and staff will provide additional guidance and expectations on "packages" and "whole building" reporting.</t>
  </si>
  <si>
    <t>Staff will weigh the benefits of any changes to existing DEER data against the potential impact on programs.  All changes to existing DEER that may impact PAs will be proposed per the DEER Change Log process and allow a comment period.</t>
  </si>
  <si>
    <t>Staff agrees with the approach. All data and sources, including any added analysis or re-analysis will be included in the DEER supporting documentation provided to stakeholders for review.</t>
  </si>
  <si>
    <t>Staff agrees with the importance of maintain the proposed schedule. All PAs are expected to use DEER2016 Update values for their claims starting on 1/1/2016.</t>
  </si>
  <si>
    <t>The current schedule allows 3+ weeks to review the draft update.  Staff will consider releasing results incrementally to allow additional review time for some measures.</t>
  </si>
  <si>
    <t>Staff will consider doing this migration in cases where the available data is sufficiently robust so as to reduce uncertainty. However, for example, on the faucet aerators and showerheads measures, the DEER team does not consider that sufficient current and robust M&amp;V (or NTG, EUL, etc.) data exists to adopt DEER values. When there is insufficient data, staff will keep the measure as a workpaper measure to allow more flexibility in updates; this may also result to a request for collaborative M&amp;V activity.</t>
  </si>
  <si>
    <t>Staff will publish a table with the code or ISP technology for all lighting technologies with an identified code/standard technology case if the schedule permits during this update. Otherwise, the information will be provided after the core update work is completed.</t>
  </si>
  <si>
    <t>Staff will consider additional measures based on the availability of performance data, modeling tools and program offerings along with the existing time-constraints for DEER2016.  Select measures from this list may be added to future DEER versions.</t>
  </si>
  <si>
    <t>Staff requests more specific references as to which information in these reports is relevant to the DEER2016 update. Staff will review the information and incorporate as necessary.</t>
  </si>
  <si>
    <t>Guidance on utilizing the peak demand definitions as currently defined for DEER and used in DOE2-based simulations will be provided as needed.</t>
  </si>
  <si>
    <t>The DEER team will provide guidance as needed on existing modeling tools and techniques.</t>
  </si>
  <si>
    <t>All changes to the DEER building models will be documented as part of the DEER2016 update.  Staff will consider providing comparison tables when useful and will provide guidance on using the updated models in eQUEST as needed.</t>
  </si>
  <si>
    <t>LED technologies have independent values for EUL and RUL and are not linked to the effective useful life or remaining useful life of CFL technologies.</t>
  </si>
  <si>
    <t xml:space="preserve">The DEER team will consider adding measures, supporting methods and related ex ante values in cases where the available data are sufficiently robust so as to reduce uncertainty. The DEER team is not aware of information related to LEDs that would help, and is not at this time considering any significant DEER updates related to LEDs (with the exception of possible updates to EUL as listed in Table 1 of the DEER Scope). PAs therefore have the opportunity to propose updates through the workpaper process. The DEER team requests the commenter to provide additional information and citations from available research that may help the DEER team with the investigation. </t>
  </si>
  <si>
    <t xml:space="preserve">The DEER team will include the reports, data sources and related analyses as part of the DEER documentation. At this time, the DEER team anticipates using CSS, CMST and CLASS as the primary data sources and anticipates incorporating a limited set of higher level revisions to the prototype and measure characteristics. Some potential areas of revision are revision of activity area distributions for nonresidential buildings and revisions to prototypical residential appliance characteristics. </t>
  </si>
  <si>
    <t xml:space="preserve"> </t>
  </si>
  <si>
    <t>WO29 includes many recommendations that may indicate updates to ex ante methods and values for deemed lighting measures. The research provided to investigate the likelihood of early retirement is one of several recommendations. WO29 contains additional recommendations and results that may affect the gross savings such as the use of ISP technologies instead of code baselines or changes in installation rate, annual hours of use and coincident demand factors. The DEER team will examine recommendations for early retirement savings in consideration of the direction from D.11-07-030 and D.12-05-015 (see  p. 346) covering requirements for evidence that pre-existing equipment was still functional and that the PA program was the cause of the early retirement. It is likely that presumptive early retirement savings for lighting measures will not be included in DEER, and therefore PAs would need to propose these values in workpapers. The DEER team agrees with recommendations that ISP should be considered as the ROB/NC/NT baseline if that ISP is more efficient than applicable code requirements, which is consistent with direction from 12-05-015 (see p. 350). The DEER team will review WO29 results as well as the underlying data for any significant differences between the identified ISP efficiency levels and the current DEER code baseline requirements.</t>
  </si>
  <si>
    <t>Additional information required</t>
  </si>
  <si>
    <t>Under some circumstances, NTG values can be taken directly from evaluation reports. However, in situations where net and gross value determinations are interconnected, and DEER recalculates gross savings based on forward-looking considerations, then NTG values must also be recalculated. When evaluation data indicates that forward looking NTG values are substantially different from current values, the DEER team will undertake an update.</t>
  </si>
  <si>
    <t>The first step is to perform the investigation and analysis to estimate any change in forward looking NTG values. The DEER team will consider updating NTG values where the forward looking values differ by more than approximately 10% from current values.</t>
  </si>
  <si>
    <t>Per D.12-05-015, PG&amp;E requests that Commission Staff freeze DEER2016 values for one year upon final release, regardless of changes identified after the release date, save for any mid-cycle significant codes and standards changes.</t>
  </si>
  <si>
    <t>Consider adding or updating measures for: Variable refrigerant flow systems, Mini and multi-split ductless systems, Commercial Quality Maintenance: RCA, condenser and evaporator coil cleaning, air flow adjustment, economizer repair, economizer reprogramming, thermostat replacement.</t>
  </si>
  <si>
    <t>Building type configurations: Clarify which building types will be included.</t>
  </si>
  <si>
    <t>PG&amp;E believes that updating cost data ranks as the highest priority. Cost data has not been updated since DEER2008 and, even then, many costs were carried over from DEER2005. Any and all DEER2016 updates should be applied prospectively, coinciding with the date that the updates are finalized, to minimize program disruption and market confusion.</t>
  </si>
  <si>
    <t>Regarding the language “DEER does not include any cost data, and Program Administrators must develop costs for deemed measures using work papers”: Previous Commission staff direction has instructed PAs to use DEER costs (e.g. DEER2008). Clarify if this direction is still applicable, or if all existing DEER cost sources are being retired.</t>
  </si>
  <si>
    <t>In some cases, DEER2008 has more comprehensive costs than the WO017 cost study. For example, DEER2008 has costs for split system heat pumps from 14 to 18 SEER, but WO017 only has costs from 13 to 16 SEER. Provide guidance on what “loading order” to use in cases like these, and, if any, the DEER-approved method of determining missing costs.</t>
  </si>
  <si>
    <t>PG&amp;E would like to emphasize the importance of maintaining the currently proposed schedule of final DEER2016 adoption in Q3 2015. This will allow PAs sufficient time to update workpapers. PG&amp;E estimates 4-6 months to revise all workpapers and prepare to roll out to programs. Any and all DEER2016 updates should be applied prospectively, coinciding with the date that the updates are finalized to minimize program disruption and market confusion.</t>
  </si>
  <si>
    <t>Updates to lighting hours-of-use, coincident demand and interactive effects will be evaluated with respect to how any changes affect overall energy impacts.  Staff agrees that if the changes for a particular lighting technology class, such as linear fluorescent, CFL, or high-bay, are on the order of a few percent of the current values then updates are not needed.</t>
  </si>
  <si>
    <t>Addition of LED tubes and LED menu boards to the update</t>
  </si>
  <si>
    <t>No plans to add these measures to DEER2016 but will consider adding these types of lighting technologies and measures as more data becomes available.</t>
  </si>
  <si>
    <t>Suggest that ex-post LED studies be used to inform the DEER LED methodology</t>
  </si>
  <si>
    <t>Clarify if DEER2016 will include the updates mentioned in the 1/27/15 lighting disposition, affecting:  Screw-in CFLs, MR-16 LEDs and screw-in LEDs, Linear fluorescent retrofits, HID, induction, and LED technologies, high-bay linear fluorescent fixtures and hard-wired exterior lighting.</t>
  </si>
  <si>
    <t>Request the addition of HVAC equipment efficiency tiers offered by PAs but not in DEER, including: &lt;55kBtuh Packaged Heat Pump: 18 SEER/14 EER, 55to65kBtuh Packaged Heat Pump: 18 SEER/14 EER, 65-134 kBtu/hr Air Source Unitary Air Conditioner DX Equipment: 12.5 EER/14.8 IEER, 13.5 EER/19 IEER, 35-240 kBtu/hr Air Source Unitary Air Conditioner DX Equipment: 13 EER/15.2 IEER, 13 EER or 17 IEER, 13 EER or 19 IEER, 240-760 kBtu/hr Air Source Unitary Air Conditioner DX Equipment: 10.5 EER/11.1 IEER, 11.1 EER/13.1 IEER, 11.6 EER/15 IEER, ≥760 kBtu/hr Air Source Unitary Air Conditioner DX Equipment: 10 EER/10.9 IEER, 10.4 EER/14 IEER, 10.7 EER/16 IEER, &lt;65kBtu/hr Water-Source Heat Pump: 15.0 through 18.0 EER, 65-135 kBtu/hr Water-Source Heat Pump: 15.0 through 18.0 EER, 135-240 kBtu/hr Water-Source Heat Pump: 14.0 and 15.0 EER, &gt;240 kBtu/hr Water-Source Heat Pump: 13.0 and 14.0 EER.</t>
  </si>
  <si>
    <t>No additional HVAC performance curves are planned to be developed or incorporated in the existing DEER HVAC measures.</t>
  </si>
  <si>
    <t>As an add-on technology, window film EULs are based on the EUL of the films as well as the estimated remaining useful life (RUL) of the window to which the film is applied.  The current value of 10 years is greater than the 7-year RUL of the window and reflects the fact that windows may have a longer effective useful life than the maximum 20-year value allows.   Staff welcomes any references to studies that will provide the survival rate of windows and/or window films that may provide a basis for increasing the 10 year EUL of window films.</t>
  </si>
  <si>
    <t>These additional update areas should be considered: revisit measures that were dropped during the development of DEER2011; create or update a detailed DEER reference document which describes each measure and includes sources used, analysis methods, and calibration methods; create a document detailing DEER-approved methodologies for calculating work paper values.</t>
  </si>
  <si>
    <t>Staff agrees that these areas need additional input and consideration and will consider these suggestions as part of the DEER2016 update. The schedule for this update is very tight so staff may not get to some or all of these additional update areas.</t>
  </si>
  <si>
    <t>EM&amp;V and other PA research sources that are reviewed for reasonableness to determine new profiles, parking garage applications, or otherwise should generally be pre-determined for transparency and prevention of user bias in the selection of research data. SCE requests that related approaches be explicitly provided to stakeholders.</t>
  </si>
  <si>
    <t>The uncertain measures will be updated outside of the DEER2016 but in a parallel process.  The update process will undergo review, comments, and be released via 5/15/2015 ruling.</t>
  </si>
  <si>
    <t>The DEER team reviewed all documents published in 2013, 2014 and 2015 related to the disposition of lighting workpapers. Some of the direction included those documents may be appropriate for inclusion into DEER. Examples are measure and technology definitions where sufficient data exists to support the delta watts or input power ratings. The DEER team notes that a large portion of the disposition and related work was oriented toward migrating workpaper data into the ex ante database. Examples of these are annual hours of use for certain use subcategories (such as enclosed parking garages) or EULs for certain new technologies (such as induction HID lamps). Many of these values were not reviewed by the ex ante team. Rather, they were simply translated into EAdB formats. The 1/27/2015 lighting disposition provides guidance for the development of workpapers and includes requirements for specification and reference of ex ante values as they exist in the EAdB. Any values in the EAdB that have only been translated, but not reviewed, would not be considered for inclusion in DEER.</t>
  </si>
  <si>
    <t>Staff requests for more collaboration with PAs to investigate the availability of the units and the units' savings impacts. It is important for DEER to be useful for PAs to use for program planning and the collaboration between staff and PAs will avoid work on unnecessary workpapers.</t>
  </si>
  <si>
    <t>All DEER building types are being considered for the update; the final list of building types updated will be determined as available information is reviewed and work is completed.</t>
  </si>
  <si>
    <r>
      <t xml:space="preserve">During the development of DEER2011, staff noted that lighting profiles will be revisited in future DEER revisions. Generally, the DEER team believes that the most recent EM&amp;V work (conducted for the 2006-2008 program cycle) includes useful information for updating lighting profiles. However, the </t>
    </r>
    <r>
      <rPr>
        <sz val="11"/>
        <color theme="1"/>
        <rFont val="Calibri"/>
        <family val="2"/>
        <scheme val="minor"/>
      </rPr>
      <t>EM&amp;V results cannot be directly converted to DEER inputs, methods or values and further analysis is needed. For example, the sinusoidal approach to developing daily and annual hours of use works well for estimating the hours of use, but the DEER team is concerned that the methodology creates difficulty in matching the details of the logger profiles on an hourly basis and does not yield as much seasonal variation in usage shape (due to change in length of the day). The DEER team would likely use the actual logger date to directly construct an hourly profile rather than use the EM&amp;V results based on sinusoidal fits. Another example is that the outdoor lighting profiles appear to include loggers sensing sunlight, as shown by a midday peak in the usage shape. This increases both the HOU and peak demand. The DEER team would need to adjust these profiles to remove the obvious daylight sensing.</t>
    </r>
  </si>
  <si>
    <t>The DEER team's comments in the previous discussion with SCE on the topic  describes how the specification of exterior shading (i.e. foliage) is used as part of the overall calibration to residential heating and cooling energy use targets.  For DEER2016, new target values for heating and cooling from RASS were examined and are being considered for the 2016 update.  However, the newer RASS heating and cooling energy use values are significantly lower than previous targets.</t>
  </si>
  <si>
    <t>The uncertain measures will be updated outside of the DEER2016 but on a parallel track.  The update process will undergo review, comments, and be released via 5/15/2015 ruling.</t>
  </si>
  <si>
    <t>Responses to Comments on DEER2016 Update Scoping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</si>
</sst>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0" tint="-0.249977111117893"/>
      <name val="Calibri"/>
      <family val="2"/>
      <scheme val="minor"/>
    </font>
    <font>
      <b/>
      <sz val="13"/>
      <color theme="3"/>
      <name val="Calibri"/>
      <family val="2"/>
      <scheme val="minor"/>
    </font>
    <font>
      <sz val="11"/>
      <color rgb="FF000000"/>
      <name val="Calibri"/>
      <family val="2"/>
      <scheme val="minor"/>
    </font>
    <font>
      <b/>
      <sz val="11"/>
      <color theme="1"/>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thick">
        <color theme="4" tint="0.499984740745262"/>
      </bottom>
      <diagonal/>
    </border>
  </borders>
  <cellStyleXfs count="2">
    <xf numFmtId="0" fontId="0" fillId="0" borderId="0"/>
    <xf numFmtId="0" fontId="2" fillId="0" borderId="2" applyNumberFormat="0" applyFill="0" applyAlignment="0" applyProtection="0"/>
  </cellStyleXfs>
  <cellXfs count="16">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Border="1"/>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vertical="center" wrapText="1"/>
    </xf>
    <xf numFmtId="0" fontId="2" fillId="0" borderId="2" xfId="1" applyAlignment="1">
      <alignment vertical="center"/>
    </xf>
    <xf numFmtId="14" fontId="0" fillId="0" borderId="0" xfId="0" applyNumberFormat="1"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Alignment="1">
      <alignment horizontal="left" vertical="center" wrapText="1"/>
    </xf>
  </cellXfs>
  <cellStyles count="2">
    <cellStyle name="Heading 2" xfId="1" builtinId="17"/>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abSelected="1" zoomScaleNormal="100" workbookViewId="0">
      <pane ySplit="4" topLeftCell="A5" activePane="bottomLeft" state="frozen"/>
      <selection pane="bottomLeft" activeCell="D6" sqref="D6"/>
    </sheetView>
  </sheetViews>
  <sheetFormatPr defaultColWidth="9.140625" defaultRowHeight="15" x14ac:dyDescent="0.25"/>
  <cols>
    <col min="1" max="1" width="11.28515625" style="1" customWidth="1"/>
    <col min="2" max="2" width="14.140625" style="1" customWidth="1"/>
    <col min="3" max="3" width="14.5703125" style="2" customWidth="1"/>
    <col min="4" max="4" width="54.5703125" style="1" customWidth="1"/>
    <col min="5" max="5" width="62.7109375" style="2" customWidth="1"/>
    <col min="6" max="6" width="16.5703125" style="6" customWidth="1"/>
    <col min="7" max="16384" width="9.140625" style="1"/>
  </cols>
  <sheetData>
    <row r="1" spans="1:6" ht="18" thickBot="1" x14ac:dyDescent="0.3">
      <c r="A1" s="8" t="s">
        <v>132</v>
      </c>
      <c r="B1" s="8"/>
      <c r="C1" s="8"/>
      <c r="D1" s="8"/>
    </row>
    <row r="2" spans="1:6" ht="15.75" thickTop="1" x14ac:dyDescent="0.25">
      <c r="A2" s="9"/>
      <c r="B2" s="2"/>
      <c r="C2" s="1"/>
    </row>
    <row r="3" spans="1:6" x14ac:dyDescent="0.25">
      <c r="A3" s="9"/>
      <c r="B3" s="2"/>
      <c r="C3" s="1"/>
    </row>
    <row r="4" spans="1:6" x14ac:dyDescent="0.25">
      <c r="A4" s="4" t="s">
        <v>78</v>
      </c>
      <c r="B4" s="12" t="s">
        <v>0</v>
      </c>
      <c r="C4" s="13" t="s">
        <v>1</v>
      </c>
      <c r="D4" s="12" t="s">
        <v>2</v>
      </c>
      <c r="E4" s="13" t="s">
        <v>3</v>
      </c>
      <c r="F4" s="14" t="s">
        <v>82</v>
      </c>
    </row>
    <row r="5" spans="1:6" ht="135" x14ac:dyDescent="0.25">
      <c r="A5" s="5">
        <f>MATCH(C5,Order!$C$3:$C$13,0)</f>
        <v>1</v>
      </c>
      <c r="B5" s="1" t="s">
        <v>49</v>
      </c>
      <c r="C5" s="2" t="s">
        <v>53</v>
      </c>
      <c r="D5" s="2" t="s">
        <v>113</v>
      </c>
      <c r="E5" s="2" t="s">
        <v>90</v>
      </c>
      <c r="F5" s="6" t="s">
        <v>81</v>
      </c>
    </row>
    <row r="6" spans="1:6" ht="60" x14ac:dyDescent="0.25">
      <c r="A6" s="5">
        <f>MATCH(C6,Order!$C$3:$C$13,0)</f>
        <v>1</v>
      </c>
      <c r="B6" s="1" t="s">
        <v>49</v>
      </c>
      <c r="C6" s="2" t="s">
        <v>53</v>
      </c>
      <c r="D6" s="2" t="s">
        <v>54</v>
      </c>
      <c r="E6" s="2" t="s">
        <v>91</v>
      </c>
      <c r="F6" s="6" t="s">
        <v>81</v>
      </c>
    </row>
    <row r="7" spans="1:6" ht="75" x14ac:dyDescent="0.25">
      <c r="A7" s="5">
        <f>MATCH(C7,Order!$C$3:$C$13,0)</f>
        <v>1</v>
      </c>
      <c r="B7" s="1" t="s">
        <v>49</v>
      </c>
      <c r="C7" s="2" t="s">
        <v>53</v>
      </c>
      <c r="D7" s="2" t="s">
        <v>107</v>
      </c>
      <c r="E7" s="2" t="s">
        <v>88</v>
      </c>
      <c r="F7" s="6" t="s">
        <v>81</v>
      </c>
    </row>
    <row r="8" spans="1:6" ht="105" x14ac:dyDescent="0.25">
      <c r="A8" s="5">
        <f>MATCH(C8,Order!$C$3:$C$13,0)</f>
        <v>1</v>
      </c>
      <c r="B8" s="1" t="s">
        <v>49</v>
      </c>
      <c r="C8" s="2" t="s">
        <v>53</v>
      </c>
      <c r="D8" s="2" t="s">
        <v>55</v>
      </c>
      <c r="E8" s="2" t="s">
        <v>114</v>
      </c>
      <c r="F8" s="6" t="s">
        <v>81</v>
      </c>
    </row>
    <row r="9" spans="1:6" ht="330" x14ac:dyDescent="0.25">
      <c r="A9" s="5">
        <f>MATCH(C9,Order!$C$3:$C$13,0)</f>
        <v>2</v>
      </c>
      <c r="B9" s="1" t="s">
        <v>49</v>
      </c>
      <c r="C9" s="2" t="s">
        <v>11</v>
      </c>
      <c r="D9" s="2" t="s">
        <v>51</v>
      </c>
      <c r="E9" s="11" t="s">
        <v>103</v>
      </c>
      <c r="F9" s="6" t="s">
        <v>79</v>
      </c>
    </row>
    <row r="10" spans="1:6" ht="165" x14ac:dyDescent="0.25">
      <c r="A10" s="5">
        <f>MATCH(C10,Order!$C$3:$C$13,0)</f>
        <v>2</v>
      </c>
      <c r="B10" s="1" t="s">
        <v>49</v>
      </c>
      <c r="C10" s="2" t="s">
        <v>11</v>
      </c>
      <c r="D10" s="2" t="s">
        <v>52</v>
      </c>
      <c r="E10" s="2" t="s">
        <v>100</v>
      </c>
      <c r="F10" s="6" t="s">
        <v>80</v>
      </c>
    </row>
    <row r="11" spans="1:6" ht="75" x14ac:dyDescent="0.25">
      <c r="A11" s="5">
        <f>MATCH(C11,Order!$C$3:$C$13,0)</f>
        <v>2</v>
      </c>
      <c r="B11" s="1" t="s">
        <v>49</v>
      </c>
      <c r="C11" s="2" t="s">
        <v>11</v>
      </c>
      <c r="D11" s="2" t="s">
        <v>56</v>
      </c>
      <c r="E11" s="2" t="s">
        <v>75</v>
      </c>
      <c r="F11" s="6" t="s">
        <v>79</v>
      </c>
    </row>
    <row r="12" spans="1:6" ht="45" x14ac:dyDescent="0.25">
      <c r="A12" s="5">
        <f>MATCH(C12,Order!$C$3:$C$13,0)</f>
        <v>2</v>
      </c>
      <c r="B12" s="1" t="s">
        <v>6</v>
      </c>
      <c r="C12" s="2" t="s">
        <v>11</v>
      </c>
      <c r="D12" s="2" t="s">
        <v>115</v>
      </c>
      <c r="E12" s="2" t="s">
        <v>116</v>
      </c>
      <c r="F12" s="6" t="s">
        <v>80</v>
      </c>
    </row>
    <row r="13" spans="1:6" ht="165" x14ac:dyDescent="0.25">
      <c r="A13" s="5">
        <f>MATCH(C13,Order!$C$3:$C$13,0)</f>
        <v>2</v>
      </c>
      <c r="B13" s="1" t="s">
        <v>6</v>
      </c>
      <c r="C13" s="2" t="s">
        <v>11</v>
      </c>
      <c r="D13" s="2" t="s">
        <v>117</v>
      </c>
      <c r="E13" s="2" t="s">
        <v>100</v>
      </c>
      <c r="F13" s="6" t="s">
        <v>104</v>
      </c>
    </row>
    <row r="14" spans="1:6" ht="45" x14ac:dyDescent="0.25">
      <c r="A14" s="5">
        <f>MATCH(C14,Order!$C$3:$C$13,0)</f>
        <v>2</v>
      </c>
      <c r="B14" s="1" t="s">
        <v>6</v>
      </c>
      <c r="C14" s="2" t="s">
        <v>11</v>
      </c>
      <c r="D14" s="2" t="s">
        <v>21</v>
      </c>
      <c r="E14" s="11" t="s">
        <v>125</v>
      </c>
      <c r="F14" s="6" t="s">
        <v>81</v>
      </c>
    </row>
    <row r="15" spans="1:6" ht="255" x14ac:dyDescent="0.25">
      <c r="A15" s="5">
        <f>MATCH(C15,Order!$C$3:$C$13,0)</f>
        <v>2</v>
      </c>
      <c r="B15" s="1" t="s">
        <v>6</v>
      </c>
      <c r="C15" s="2" t="s">
        <v>11</v>
      </c>
      <c r="D15" s="2" t="s">
        <v>118</v>
      </c>
      <c r="E15" s="11" t="s">
        <v>126</v>
      </c>
      <c r="F15" s="10" t="s">
        <v>81</v>
      </c>
    </row>
    <row r="16" spans="1:6" ht="75" x14ac:dyDescent="0.25">
      <c r="A16" s="5">
        <f>MATCH(C16,Order!$C$3:$C$13,0)</f>
        <v>2</v>
      </c>
      <c r="B16" s="1" t="s">
        <v>6</v>
      </c>
      <c r="C16" s="2" t="s">
        <v>11</v>
      </c>
      <c r="D16" s="2" t="s">
        <v>40</v>
      </c>
      <c r="E16" s="2" t="s">
        <v>93</v>
      </c>
      <c r="F16" s="6" t="s">
        <v>79</v>
      </c>
    </row>
    <row r="17" spans="1:6" ht="30" x14ac:dyDescent="0.25">
      <c r="A17" s="5">
        <f>MATCH(C17,Order!$C$3:$C$13,0)</f>
        <v>2</v>
      </c>
      <c r="B17" s="1" t="s">
        <v>6</v>
      </c>
      <c r="C17" s="2" t="s">
        <v>11</v>
      </c>
      <c r="D17" s="2" t="s">
        <v>41</v>
      </c>
      <c r="E17" s="2" t="s">
        <v>70</v>
      </c>
      <c r="F17" s="6" t="s">
        <v>79</v>
      </c>
    </row>
    <row r="18" spans="1:6" ht="240" x14ac:dyDescent="0.25">
      <c r="A18" s="5">
        <f>MATCH(C18,Order!$C$3:$C$13,0)</f>
        <v>3</v>
      </c>
      <c r="B18" s="1" t="s">
        <v>6</v>
      </c>
      <c r="C18" s="2" t="s">
        <v>22</v>
      </c>
      <c r="D18" s="2" t="s">
        <v>119</v>
      </c>
      <c r="E18" s="11" t="s">
        <v>127</v>
      </c>
      <c r="F18" s="6" t="s">
        <v>104</v>
      </c>
    </row>
    <row r="19" spans="1:6" ht="90" x14ac:dyDescent="0.25">
      <c r="A19" s="5">
        <f>MATCH(C19,Order!$C$3:$C$13,0)</f>
        <v>3</v>
      </c>
      <c r="B19" s="1" t="s">
        <v>6</v>
      </c>
      <c r="C19" s="2" t="s">
        <v>22</v>
      </c>
      <c r="D19" s="2" t="s">
        <v>108</v>
      </c>
      <c r="E19" s="2" t="s">
        <v>94</v>
      </c>
      <c r="F19" s="6" t="s">
        <v>80</v>
      </c>
    </row>
    <row r="20" spans="1:6" ht="105" x14ac:dyDescent="0.25">
      <c r="A20" s="5">
        <f>MATCH(C20,Order!$C$3:$C$13,0)</f>
        <v>4</v>
      </c>
      <c r="B20" s="1" t="s">
        <v>49</v>
      </c>
      <c r="C20" s="2" t="s">
        <v>20</v>
      </c>
      <c r="D20" s="2" t="s">
        <v>110</v>
      </c>
      <c r="E20" s="15" t="s">
        <v>71</v>
      </c>
      <c r="F20" s="6" t="s">
        <v>80</v>
      </c>
    </row>
    <row r="21" spans="1:6" ht="60" customHeight="1" x14ac:dyDescent="0.25">
      <c r="A21" s="5">
        <f>MATCH(C21,Order!$C$3:$C$13,0)</f>
        <v>4</v>
      </c>
      <c r="B21" s="1" t="s">
        <v>49</v>
      </c>
      <c r="C21" s="2" t="s">
        <v>20</v>
      </c>
      <c r="D21" s="2" t="s">
        <v>57</v>
      </c>
      <c r="E21" s="15"/>
      <c r="F21" s="6" t="s">
        <v>80</v>
      </c>
    </row>
    <row r="22" spans="1:6" ht="105" x14ac:dyDescent="0.25">
      <c r="A22" s="5">
        <f>MATCH(C22,Order!$C$3:$C$13,0)</f>
        <v>4</v>
      </c>
      <c r="B22" s="1" t="s">
        <v>6</v>
      </c>
      <c r="C22" s="2" t="s">
        <v>20</v>
      </c>
      <c r="D22" s="2" t="s">
        <v>111</v>
      </c>
      <c r="E22" s="15"/>
      <c r="F22" s="6" t="s">
        <v>80</v>
      </c>
    </row>
    <row r="23" spans="1:6" ht="105" x14ac:dyDescent="0.25">
      <c r="A23" s="5">
        <f>MATCH(C23,Order!$C$3:$C$13,0)</f>
        <v>4</v>
      </c>
      <c r="B23" s="1" t="s">
        <v>6</v>
      </c>
      <c r="C23" s="2" t="s">
        <v>20</v>
      </c>
      <c r="D23" s="2" t="s">
        <v>112</v>
      </c>
      <c r="E23" s="15"/>
      <c r="F23" s="6" t="s">
        <v>80</v>
      </c>
    </row>
    <row r="24" spans="1:6" ht="45" x14ac:dyDescent="0.25">
      <c r="A24" s="5">
        <f>MATCH(C24,Order!$C$3:$C$13,0)</f>
        <v>4</v>
      </c>
      <c r="B24" s="1" t="s">
        <v>42</v>
      </c>
      <c r="C24" s="2" t="s">
        <v>20</v>
      </c>
      <c r="D24" s="2" t="s">
        <v>46</v>
      </c>
      <c r="E24" s="15"/>
      <c r="F24" s="6" t="s">
        <v>80</v>
      </c>
    </row>
    <row r="25" spans="1:6" ht="45" x14ac:dyDescent="0.25">
      <c r="A25" s="5">
        <f>MATCH(C25,Order!$C$3:$C$13,0)</f>
        <v>5</v>
      </c>
      <c r="B25" s="1" t="s">
        <v>6</v>
      </c>
      <c r="C25" s="2" t="s">
        <v>26</v>
      </c>
      <c r="D25" s="2" t="s">
        <v>109</v>
      </c>
      <c r="E25" s="11" t="s">
        <v>128</v>
      </c>
      <c r="F25" s="6" t="s">
        <v>79</v>
      </c>
    </row>
    <row r="26" spans="1:6" ht="60" x14ac:dyDescent="0.25">
      <c r="A26" s="5">
        <f>MATCH(C26,Order!$C$3:$C$13,0)</f>
        <v>5</v>
      </c>
      <c r="B26" s="1" t="s">
        <v>6</v>
      </c>
      <c r="C26" s="2" t="s">
        <v>26</v>
      </c>
      <c r="D26" s="2" t="s">
        <v>8</v>
      </c>
      <c r="E26" s="2" t="s">
        <v>60</v>
      </c>
      <c r="F26" s="6" t="s">
        <v>79</v>
      </c>
    </row>
    <row r="27" spans="1:6" ht="45" x14ac:dyDescent="0.25">
      <c r="A27" s="5">
        <f>MATCH(C27,Order!$C$3:$C$13,0)</f>
        <v>5</v>
      </c>
      <c r="B27" s="1" t="s">
        <v>6</v>
      </c>
      <c r="C27" s="2" t="s">
        <v>26</v>
      </c>
      <c r="D27" s="2" t="s">
        <v>9</v>
      </c>
      <c r="E27" s="2" t="s">
        <v>61</v>
      </c>
      <c r="F27" s="6" t="s">
        <v>79</v>
      </c>
    </row>
    <row r="28" spans="1:6" ht="285" x14ac:dyDescent="0.25">
      <c r="A28" s="5">
        <f>MATCH(C28,Order!$C$3:$C$13,0)</f>
        <v>5</v>
      </c>
      <c r="B28" s="1" t="s">
        <v>6</v>
      </c>
      <c r="C28" s="2" t="s">
        <v>26</v>
      </c>
      <c r="D28" s="2" t="s">
        <v>12</v>
      </c>
      <c r="E28" s="2" t="s">
        <v>129</v>
      </c>
      <c r="F28" s="6" t="s">
        <v>81</v>
      </c>
    </row>
    <row r="29" spans="1:6" ht="45" x14ac:dyDescent="0.25">
      <c r="A29" s="5">
        <f>MATCH(C29,Order!$C$3:$C$13,0)</f>
        <v>5</v>
      </c>
      <c r="B29" s="1" t="s">
        <v>6</v>
      </c>
      <c r="C29" s="2" t="s">
        <v>26</v>
      </c>
      <c r="D29" s="2" t="s">
        <v>13</v>
      </c>
      <c r="E29" s="2" t="s">
        <v>95</v>
      </c>
      <c r="F29" s="6" t="s">
        <v>104</v>
      </c>
    </row>
    <row r="30" spans="1:6" ht="60" x14ac:dyDescent="0.25">
      <c r="A30" s="5">
        <f>MATCH(C30,Order!$C$3:$C$13,0)</f>
        <v>5</v>
      </c>
      <c r="B30" s="1" t="s">
        <v>6</v>
      </c>
      <c r="C30" s="2" t="s">
        <v>26</v>
      </c>
      <c r="D30" s="2" t="s">
        <v>14</v>
      </c>
      <c r="E30" s="2" t="s">
        <v>62</v>
      </c>
      <c r="F30" s="6" t="s">
        <v>79</v>
      </c>
    </row>
    <row r="31" spans="1:6" ht="45" x14ac:dyDescent="0.25">
      <c r="A31" s="5">
        <f>MATCH(C31,Order!$C$3:$C$13,0)</f>
        <v>5</v>
      </c>
      <c r="B31" s="1" t="s">
        <v>6</v>
      </c>
      <c r="C31" s="2" t="s">
        <v>26</v>
      </c>
      <c r="D31" s="2" t="s">
        <v>15</v>
      </c>
      <c r="E31" s="2" t="s">
        <v>120</v>
      </c>
      <c r="F31" s="6" t="s">
        <v>81</v>
      </c>
    </row>
    <row r="32" spans="1:6" ht="90" x14ac:dyDescent="0.25">
      <c r="A32" s="5">
        <f>MATCH(C32,Order!$C$3:$C$13,0)</f>
        <v>5</v>
      </c>
      <c r="B32" s="1" t="s">
        <v>6</v>
      </c>
      <c r="C32" s="2" t="s">
        <v>26</v>
      </c>
      <c r="D32" s="2" t="s">
        <v>16</v>
      </c>
      <c r="E32" s="2" t="s">
        <v>63</v>
      </c>
      <c r="F32" s="6" t="s">
        <v>81</v>
      </c>
    </row>
    <row r="33" spans="1:6" ht="120" x14ac:dyDescent="0.25">
      <c r="A33" s="5">
        <f>MATCH(C33,Order!$C$3:$C$13,0)</f>
        <v>5</v>
      </c>
      <c r="B33" s="1" t="s">
        <v>6</v>
      </c>
      <c r="C33" s="2" t="s">
        <v>26</v>
      </c>
      <c r="D33" s="2" t="s">
        <v>58</v>
      </c>
      <c r="E33" s="2" t="s">
        <v>130</v>
      </c>
      <c r="F33" s="6" t="s">
        <v>81</v>
      </c>
    </row>
    <row r="34" spans="1:6" ht="90" x14ac:dyDescent="0.25">
      <c r="A34" s="5">
        <f>MATCH(C34,Order!$C$3:$C$13,0)</f>
        <v>5</v>
      </c>
      <c r="B34" s="1" t="s">
        <v>6</v>
      </c>
      <c r="C34" s="2" t="s">
        <v>26</v>
      </c>
      <c r="D34" s="2" t="s">
        <v>59</v>
      </c>
      <c r="E34" s="2" t="s">
        <v>64</v>
      </c>
      <c r="F34" s="6" t="s">
        <v>79</v>
      </c>
    </row>
    <row r="35" spans="1:6" ht="30" x14ac:dyDescent="0.25">
      <c r="A35" s="5">
        <f>MATCH(C35,Order!$C$3:$C$13,0)</f>
        <v>5</v>
      </c>
      <c r="B35" s="1" t="s">
        <v>6</v>
      </c>
      <c r="C35" s="2" t="s">
        <v>26</v>
      </c>
      <c r="D35" s="2" t="s">
        <v>17</v>
      </c>
      <c r="E35" s="2" t="s">
        <v>65</v>
      </c>
      <c r="F35" s="6" t="s">
        <v>79</v>
      </c>
    </row>
    <row r="36" spans="1:6" ht="45" x14ac:dyDescent="0.25">
      <c r="A36" s="5">
        <f>MATCH(C36,Order!$C$3:$C$13,0)</f>
        <v>5</v>
      </c>
      <c r="B36" s="1" t="s">
        <v>6</v>
      </c>
      <c r="C36" s="2" t="s">
        <v>26</v>
      </c>
      <c r="D36" s="2" t="s">
        <v>18</v>
      </c>
      <c r="E36" s="2" t="s">
        <v>96</v>
      </c>
      <c r="F36" s="6" t="s">
        <v>79</v>
      </c>
    </row>
    <row r="37" spans="1:6" ht="45" x14ac:dyDescent="0.25">
      <c r="A37" s="5">
        <f>MATCH(C37,Order!$C$3:$C$13,0)</f>
        <v>5</v>
      </c>
      <c r="B37" s="1" t="s">
        <v>6</v>
      </c>
      <c r="C37" s="2" t="s">
        <v>26</v>
      </c>
      <c r="D37" s="2" t="s">
        <v>19</v>
      </c>
      <c r="E37" s="2" t="s">
        <v>97</v>
      </c>
      <c r="F37" s="6" t="s">
        <v>79</v>
      </c>
    </row>
    <row r="38" spans="1:6" ht="105" x14ac:dyDescent="0.25">
      <c r="A38" s="5">
        <f>MATCH(C38,Order!$C$3:$C$13,0)</f>
        <v>5</v>
      </c>
      <c r="B38" s="1" t="s">
        <v>42</v>
      </c>
      <c r="C38" s="2" t="s">
        <v>26</v>
      </c>
      <c r="D38" s="2" t="s">
        <v>44</v>
      </c>
      <c r="E38" s="2" t="s">
        <v>98</v>
      </c>
      <c r="F38" s="6" t="s">
        <v>81</v>
      </c>
    </row>
    <row r="39" spans="1:6" ht="135" x14ac:dyDescent="0.25">
      <c r="A39" s="5">
        <f>MATCH(C39,Order!$C$3:$C$13,0)</f>
        <v>6</v>
      </c>
      <c r="B39" s="1" t="s">
        <v>4</v>
      </c>
      <c r="C39" s="2" t="s">
        <v>5</v>
      </c>
      <c r="D39" s="2" t="s">
        <v>66</v>
      </c>
      <c r="E39" s="2" t="s">
        <v>121</v>
      </c>
      <c r="F39" s="6" t="s">
        <v>104</v>
      </c>
    </row>
    <row r="40" spans="1:6" ht="45" x14ac:dyDescent="0.25">
      <c r="A40" s="5">
        <f>MATCH(C40,Order!$C$3:$C$13,0)</f>
        <v>6</v>
      </c>
      <c r="B40" s="1" t="s">
        <v>6</v>
      </c>
      <c r="C40" s="2" t="s">
        <v>5</v>
      </c>
      <c r="D40" s="2" t="s">
        <v>27</v>
      </c>
      <c r="E40" s="2" t="s">
        <v>99</v>
      </c>
      <c r="F40" s="6" t="s">
        <v>81</v>
      </c>
    </row>
    <row r="41" spans="1:6" ht="45" x14ac:dyDescent="0.25">
      <c r="A41" s="5">
        <f>MATCH(C41,Order!$C$3:$C$13,0)</f>
        <v>6</v>
      </c>
      <c r="B41" s="1" t="s">
        <v>6</v>
      </c>
      <c r="C41" s="2" t="s">
        <v>5</v>
      </c>
      <c r="D41" s="2" t="s">
        <v>28</v>
      </c>
      <c r="E41" s="2" t="s">
        <v>85</v>
      </c>
      <c r="F41" s="6" t="s">
        <v>81</v>
      </c>
    </row>
    <row r="42" spans="1:6" ht="75" x14ac:dyDescent="0.25">
      <c r="A42" s="5">
        <f>MATCH(C42,Order!$C$3:$C$13,0)</f>
        <v>6</v>
      </c>
      <c r="B42" s="1" t="s">
        <v>6</v>
      </c>
      <c r="C42" s="2" t="s">
        <v>5</v>
      </c>
      <c r="D42" s="2" t="s">
        <v>29</v>
      </c>
      <c r="E42" s="2" t="s">
        <v>86</v>
      </c>
      <c r="F42" s="6" t="s">
        <v>104</v>
      </c>
    </row>
    <row r="43" spans="1:6" ht="45" x14ac:dyDescent="0.25">
      <c r="A43" s="5">
        <f>MATCH(C43,Order!$C$3:$C$13,0)</f>
        <v>6</v>
      </c>
      <c r="B43" s="1" t="s">
        <v>6</v>
      </c>
      <c r="C43" s="2" t="s">
        <v>5</v>
      </c>
      <c r="D43" s="2" t="s">
        <v>30</v>
      </c>
      <c r="E43" s="2" t="s">
        <v>67</v>
      </c>
      <c r="F43" s="6" t="s">
        <v>81</v>
      </c>
    </row>
    <row r="44" spans="1:6" ht="45" x14ac:dyDescent="0.25">
      <c r="A44" s="5">
        <f>MATCH(C44,Order!$C$3:$C$13,0)</f>
        <v>6</v>
      </c>
      <c r="B44" s="1" t="s">
        <v>6</v>
      </c>
      <c r="C44" s="2" t="s">
        <v>5</v>
      </c>
      <c r="D44" s="2" t="s">
        <v>31</v>
      </c>
      <c r="E44" s="2" t="s">
        <v>83</v>
      </c>
      <c r="F44" s="6" t="s">
        <v>79</v>
      </c>
    </row>
    <row r="45" spans="1:6" ht="30" x14ac:dyDescent="0.25">
      <c r="A45" s="5">
        <f>MATCH(C45,Order!$C$3:$C$13,0)</f>
        <v>6</v>
      </c>
      <c r="B45" s="1" t="s">
        <v>6</v>
      </c>
      <c r="C45" s="2" t="s">
        <v>5</v>
      </c>
      <c r="D45" s="2" t="s">
        <v>32</v>
      </c>
      <c r="E45" s="2" t="s">
        <v>68</v>
      </c>
      <c r="F45" s="6" t="s">
        <v>79</v>
      </c>
    </row>
    <row r="46" spans="1:6" ht="120" x14ac:dyDescent="0.25">
      <c r="A46" s="5">
        <f>MATCH(C46,Order!$C$3:$C$13,0)</f>
        <v>6</v>
      </c>
      <c r="B46" s="1" t="s">
        <v>42</v>
      </c>
      <c r="C46" s="2" t="s">
        <v>5</v>
      </c>
      <c r="D46" s="2" t="s">
        <v>47</v>
      </c>
      <c r="E46" s="2" t="s">
        <v>87</v>
      </c>
      <c r="F46" s="6" t="s">
        <v>79</v>
      </c>
    </row>
    <row r="47" spans="1:6" ht="45" x14ac:dyDescent="0.25">
      <c r="A47" s="5">
        <f>MATCH(C47,Order!$C$3:$C$13,0)</f>
        <v>7</v>
      </c>
      <c r="B47" s="1" t="s">
        <v>6</v>
      </c>
      <c r="C47" s="2" t="s">
        <v>35</v>
      </c>
      <c r="D47" s="2" t="s">
        <v>36</v>
      </c>
      <c r="E47" s="2" t="s">
        <v>84</v>
      </c>
      <c r="F47" s="6" t="s">
        <v>81</v>
      </c>
    </row>
    <row r="48" spans="1:6" ht="105" x14ac:dyDescent="0.25">
      <c r="A48" s="5">
        <f>MATCH(C48,Order!$C$3:$C$13,0)</f>
        <v>8</v>
      </c>
      <c r="B48" s="1" t="s">
        <v>6</v>
      </c>
      <c r="C48" s="2" t="s">
        <v>34</v>
      </c>
      <c r="D48" s="2" t="s">
        <v>33</v>
      </c>
      <c r="E48" s="7" t="s">
        <v>105</v>
      </c>
      <c r="F48" s="6" t="s">
        <v>81</v>
      </c>
    </row>
    <row r="49" spans="1:6" ht="105" x14ac:dyDescent="0.25">
      <c r="A49" s="5">
        <f>MATCH(C49,Order!$C$3:$C$13,0)</f>
        <v>8</v>
      </c>
      <c r="B49" s="1" t="s">
        <v>42</v>
      </c>
      <c r="C49" s="2" t="s">
        <v>34</v>
      </c>
      <c r="D49" s="2" t="s">
        <v>48</v>
      </c>
      <c r="E49" s="2" t="s">
        <v>106</v>
      </c>
      <c r="F49" s="6" t="s">
        <v>81</v>
      </c>
    </row>
    <row r="50" spans="1:6" ht="45" x14ac:dyDescent="0.25">
      <c r="A50" s="5">
        <f>MATCH(C50,Order!$C$3:$C$13,0)</f>
        <v>9</v>
      </c>
      <c r="B50" s="1" t="s">
        <v>49</v>
      </c>
      <c r="C50" s="2" t="s">
        <v>10</v>
      </c>
      <c r="D50" s="2" t="s">
        <v>50</v>
      </c>
      <c r="E50" s="2" t="s">
        <v>76</v>
      </c>
      <c r="F50" s="6" t="s">
        <v>81</v>
      </c>
    </row>
    <row r="51" spans="1:6" ht="45" x14ac:dyDescent="0.25">
      <c r="A51" s="5">
        <f>MATCH(C51,Order!$C$3:$C$13,0)</f>
        <v>9</v>
      </c>
      <c r="B51" s="1" t="s">
        <v>6</v>
      </c>
      <c r="C51" s="2" t="s">
        <v>10</v>
      </c>
      <c r="D51" s="2" t="s">
        <v>7</v>
      </c>
      <c r="E51" s="2" t="s">
        <v>72</v>
      </c>
      <c r="F51" s="6" t="s">
        <v>79</v>
      </c>
    </row>
    <row r="52" spans="1:6" ht="120" x14ac:dyDescent="0.25">
      <c r="A52" s="5">
        <f>MATCH(C52,Order!$C$3:$C$13,0)</f>
        <v>9</v>
      </c>
      <c r="B52" s="1" t="s">
        <v>6</v>
      </c>
      <c r="C52" s="2" t="s">
        <v>10</v>
      </c>
      <c r="D52" s="2" t="s">
        <v>122</v>
      </c>
      <c r="E52" s="2" t="s">
        <v>123</v>
      </c>
      <c r="F52" s="6" t="s">
        <v>79</v>
      </c>
    </row>
    <row r="53" spans="1:6" ht="120" x14ac:dyDescent="0.25">
      <c r="A53" s="5">
        <f>MATCH(C53,Order!$C$3:$C$13,0)</f>
        <v>9</v>
      </c>
      <c r="B53" s="1" t="s">
        <v>42</v>
      </c>
      <c r="C53" s="2" t="s">
        <v>10</v>
      </c>
      <c r="D53" s="2" t="s">
        <v>43</v>
      </c>
      <c r="E53" s="2" t="s">
        <v>92</v>
      </c>
      <c r="F53" s="6" t="s">
        <v>81</v>
      </c>
    </row>
    <row r="54" spans="1:6" ht="75" x14ac:dyDescent="0.25">
      <c r="A54" s="5">
        <f>MATCH(C54,Order!$C$3:$C$13,0)</f>
        <v>9</v>
      </c>
      <c r="B54" s="1" t="s">
        <v>42</v>
      </c>
      <c r="C54" s="2" t="s">
        <v>10</v>
      </c>
      <c r="D54" s="2" t="s">
        <v>45</v>
      </c>
      <c r="E54" s="2" t="s">
        <v>73</v>
      </c>
      <c r="F54" s="6" t="s">
        <v>104</v>
      </c>
    </row>
    <row r="55" spans="1:6" ht="60" x14ac:dyDescent="0.25">
      <c r="A55" s="5">
        <f>MATCH(C55,Order!$C$3:$C$13,0)</f>
        <v>10</v>
      </c>
      <c r="B55" s="1" t="s">
        <v>6</v>
      </c>
      <c r="C55" s="2" t="s">
        <v>23</v>
      </c>
      <c r="D55" s="2" t="s">
        <v>24</v>
      </c>
      <c r="E55" s="11" t="s">
        <v>131</v>
      </c>
      <c r="F55" s="6" t="s">
        <v>81</v>
      </c>
    </row>
    <row r="56" spans="1:6" ht="60" x14ac:dyDescent="0.25">
      <c r="A56" s="5">
        <f>MATCH(C56,Order!$C$3:$C$13,0)</f>
        <v>10</v>
      </c>
      <c r="B56" s="1" t="s">
        <v>6</v>
      </c>
      <c r="C56" s="2" t="s">
        <v>23</v>
      </c>
      <c r="D56" s="2" t="s">
        <v>25</v>
      </c>
      <c r="E56" s="2" t="s">
        <v>74</v>
      </c>
      <c r="F56" s="6" t="s">
        <v>81</v>
      </c>
    </row>
    <row r="57" spans="1:6" ht="120" x14ac:dyDescent="0.25">
      <c r="A57" s="5">
        <f>MATCH(C57,Order!$C$3:$C$13,0)</f>
        <v>11</v>
      </c>
      <c r="B57" s="1" t="s">
        <v>6</v>
      </c>
      <c r="C57" s="2" t="s">
        <v>37</v>
      </c>
      <c r="D57" s="2" t="s">
        <v>38</v>
      </c>
      <c r="E57" s="7" t="s">
        <v>101</v>
      </c>
      <c r="F57" s="10" t="s">
        <v>81</v>
      </c>
    </row>
    <row r="58" spans="1:6" ht="45" x14ac:dyDescent="0.25">
      <c r="A58" s="5">
        <f>MATCH(C58,Order!$C$3:$C$13,0)</f>
        <v>11</v>
      </c>
      <c r="B58" s="1" t="s">
        <v>6</v>
      </c>
      <c r="C58" s="2" t="s">
        <v>37</v>
      </c>
      <c r="D58" s="2" t="s">
        <v>39</v>
      </c>
      <c r="E58" s="2" t="s">
        <v>69</v>
      </c>
      <c r="F58" s="6" t="s">
        <v>81</v>
      </c>
    </row>
    <row r="59" spans="1:6" ht="90" x14ac:dyDescent="0.25">
      <c r="A59" s="5">
        <f>MATCH(C59,Order!$C$3:$C$13,0)</f>
        <v>11</v>
      </c>
      <c r="B59" s="1" t="s">
        <v>6</v>
      </c>
      <c r="C59" s="2" t="s">
        <v>37</v>
      </c>
      <c r="D59" s="2" t="s">
        <v>124</v>
      </c>
      <c r="E59" s="2" t="s">
        <v>89</v>
      </c>
      <c r="F59" s="6" t="s">
        <v>79</v>
      </c>
    </row>
    <row r="60" spans="1:6" x14ac:dyDescent="0.25">
      <c r="D60" s="2"/>
    </row>
    <row r="61" spans="1:6" x14ac:dyDescent="0.25">
      <c r="D61" s="2"/>
    </row>
    <row r="62" spans="1:6" x14ac:dyDescent="0.25">
      <c r="D62" s="2"/>
    </row>
    <row r="63" spans="1:6" x14ac:dyDescent="0.25">
      <c r="D63" s="2"/>
    </row>
    <row r="64" spans="1:6" x14ac:dyDescent="0.25">
      <c r="D64" s="2"/>
    </row>
    <row r="65" spans="4:4" x14ac:dyDescent="0.25">
      <c r="D65" s="2"/>
    </row>
    <row r="66" spans="4:4" x14ac:dyDescent="0.25">
      <c r="D66" s="2"/>
    </row>
    <row r="67" spans="4:4" x14ac:dyDescent="0.25">
      <c r="D67" s="2"/>
    </row>
    <row r="68" spans="4:4" x14ac:dyDescent="0.25">
      <c r="D68" s="2"/>
    </row>
    <row r="69" spans="4:4" x14ac:dyDescent="0.25">
      <c r="D69" s="2"/>
    </row>
    <row r="70" spans="4:4" x14ac:dyDescent="0.25">
      <c r="D70" s="2"/>
    </row>
    <row r="71" spans="4:4" x14ac:dyDescent="0.25">
      <c r="D71" s="2"/>
    </row>
    <row r="72" spans="4:4" x14ac:dyDescent="0.25">
      <c r="D72" s="2"/>
    </row>
    <row r="73" spans="4:4" x14ac:dyDescent="0.25">
      <c r="D73" s="2"/>
    </row>
    <row r="74" spans="4:4" x14ac:dyDescent="0.25">
      <c r="D74" s="2"/>
    </row>
    <row r="75" spans="4:4" x14ac:dyDescent="0.25">
      <c r="D75" s="2"/>
    </row>
    <row r="76" spans="4:4" x14ac:dyDescent="0.25">
      <c r="D76" s="2"/>
    </row>
    <row r="77" spans="4:4" x14ac:dyDescent="0.25">
      <c r="D77" s="2"/>
    </row>
    <row r="78" spans="4:4" x14ac:dyDescent="0.25">
      <c r="D78" s="2"/>
    </row>
    <row r="79" spans="4:4" x14ac:dyDescent="0.25">
      <c r="D79" s="2"/>
    </row>
    <row r="80" spans="4:4" x14ac:dyDescent="0.25">
      <c r="D80" s="2"/>
    </row>
    <row r="81" spans="4:4" x14ac:dyDescent="0.25">
      <c r="D81" s="2"/>
    </row>
    <row r="82" spans="4:4" x14ac:dyDescent="0.25">
      <c r="D82" s="2"/>
    </row>
    <row r="83" spans="4:4" x14ac:dyDescent="0.25">
      <c r="D83" s="2"/>
    </row>
    <row r="84" spans="4:4" x14ac:dyDescent="0.25">
      <c r="D84" s="2"/>
    </row>
    <row r="85" spans="4:4" x14ac:dyDescent="0.25">
      <c r="D85" s="2"/>
    </row>
    <row r="86" spans="4:4" x14ac:dyDescent="0.25">
      <c r="D86" s="2"/>
    </row>
    <row r="87" spans="4:4" x14ac:dyDescent="0.25">
      <c r="D87" s="2"/>
    </row>
    <row r="88" spans="4:4" x14ac:dyDescent="0.25">
      <c r="D88" s="2"/>
    </row>
    <row r="89" spans="4:4" x14ac:dyDescent="0.25">
      <c r="D89" s="2"/>
    </row>
    <row r="90" spans="4:4" x14ac:dyDescent="0.25">
      <c r="D90" s="2"/>
    </row>
    <row r="91" spans="4:4" x14ac:dyDescent="0.25">
      <c r="D91" s="2"/>
    </row>
    <row r="92" spans="4:4" x14ac:dyDescent="0.25">
      <c r="D92" s="2"/>
    </row>
    <row r="93" spans="4:4" x14ac:dyDescent="0.25">
      <c r="D93" s="2"/>
    </row>
    <row r="94" spans="4:4" x14ac:dyDescent="0.25">
      <c r="D94" s="2"/>
    </row>
    <row r="95" spans="4:4" x14ac:dyDescent="0.25">
      <c r="D95" s="2"/>
    </row>
    <row r="96" spans="4:4" x14ac:dyDescent="0.25">
      <c r="D96" s="2"/>
    </row>
  </sheetData>
  <autoFilter ref="A4:F59">
    <sortState ref="A5:F59">
      <sortCondition ref="A2:A57"/>
    </sortState>
  </autoFilter>
  <customSheetViews>
    <customSheetView guid="{774883C9-0FA5-42A2-9147-6E657EA6C865}" showAutoFilter="1">
      <pane ySplit="2" topLeftCell="A3" activePane="bottomLeft" state="frozen"/>
      <selection pane="bottomLeft" activeCell="G4" sqref="G4"/>
      <pageMargins left="0.7" right="0.7" top="0.75" bottom="0.75" header="0.3" footer="0.3"/>
      <pageSetup orientation="portrait" r:id="rId1"/>
      <autoFilter ref="A2:G2">
        <sortState ref="A3:G57">
          <sortCondition ref="A2"/>
        </sortState>
      </autoFilter>
    </customSheetView>
  </customSheetViews>
  <mergeCells count="1">
    <mergeCell ref="E20:E24"/>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40"/>
  <sheetViews>
    <sheetView workbookViewId="0">
      <selection activeCell="C22" sqref="C22"/>
    </sheetView>
  </sheetViews>
  <sheetFormatPr defaultRowHeight="15" x14ac:dyDescent="0.25"/>
  <cols>
    <col min="3" max="3" width="30" bestFit="1" customWidth="1"/>
  </cols>
  <sheetData>
    <row r="2" spans="3:3" x14ac:dyDescent="0.25">
      <c r="C2" s="3" t="s">
        <v>77</v>
      </c>
    </row>
    <row r="3" spans="3:3" x14ac:dyDescent="0.25">
      <c r="C3" t="s">
        <v>53</v>
      </c>
    </row>
    <row r="4" spans="3:3" x14ac:dyDescent="0.25">
      <c r="C4" t="s">
        <v>11</v>
      </c>
    </row>
    <row r="5" spans="3:3" x14ac:dyDescent="0.25">
      <c r="C5" t="s">
        <v>22</v>
      </c>
    </row>
    <row r="6" spans="3:3" x14ac:dyDescent="0.25">
      <c r="C6" t="s">
        <v>20</v>
      </c>
    </row>
    <row r="7" spans="3:3" x14ac:dyDescent="0.25">
      <c r="C7" t="s">
        <v>26</v>
      </c>
    </row>
    <row r="8" spans="3:3" x14ac:dyDescent="0.25">
      <c r="C8" t="s">
        <v>5</v>
      </c>
    </row>
    <row r="9" spans="3:3" x14ac:dyDescent="0.25">
      <c r="C9" t="s">
        <v>35</v>
      </c>
    </row>
    <row r="10" spans="3:3" x14ac:dyDescent="0.25">
      <c r="C10" t="s">
        <v>34</v>
      </c>
    </row>
    <row r="11" spans="3:3" x14ac:dyDescent="0.25">
      <c r="C11" t="s">
        <v>10</v>
      </c>
    </row>
    <row r="12" spans="3:3" x14ac:dyDescent="0.25">
      <c r="C12" t="s">
        <v>23</v>
      </c>
    </row>
    <row r="13" spans="3:3" x14ac:dyDescent="0.25">
      <c r="C13" t="s">
        <v>37</v>
      </c>
    </row>
    <row r="40" spans="4:4" x14ac:dyDescent="0.25">
      <c r="D40" t="s">
        <v>102</v>
      </c>
    </row>
  </sheetData>
  <customSheetViews>
    <customSheetView guid="{774883C9-0FA5-42A2-9147-6E657EA6C865}">
      <selection activeCell="E10" sqref="E1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 to Comments</vt:lpstr>
      <vt:lpstr>Order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 Aaron</dc:creator>
  <cp:lastModifiedBy>Franzese, Peter</cp:lastModifiedBy>
  <dcterms:created xsi:type="dcterms:W3CDTF">2015-03-02T22:27:20Z</dcterms:created>
  <dcterms:modified xsi:type="dcterms:W3CDTF">2015-10-21T17:09:58Z</dcterms:modified>
</cp:coreProperties>
</file>