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24226"/>
  <xr:revisionPtr revIDLastSave="0" documentId="8_{AC3FE8A8-A4FE-4507-8FFD-103918A6164E}"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2" l="1"/>
  <c r="B46" i="2"/>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11" i="2" l="1"/>
  <c r="H9" i="2"/>
  <c r="H12" i="2" l="1"/>
  <c r="H50" i="2"/>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<sst xmlns="http://schemas.openxmlformats.org/spreadsheetml/2006/main" count="107" uniqueCount="42">
  <si>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</si>
  <si>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</si>
  <si>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</si>
  <si>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</si>
  <si>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</si>
  <si>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</si>
  <si>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</si>
  <si>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</si>
  <si>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</si>
  <si>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</si>
  <si>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</si>
  <si>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</si>
  <si>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</si>
  <si>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</si>
  <si>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</si>
  <si>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</si>
  <si>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</si>
  <si>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</si>
  <si>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</si>
  <si>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</si>
  <si>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</si>
  <si>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</si>
  <si>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</si>
  <si>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</si>
  <si>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</si>
  <si>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</si>
  <si>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</si>
  <si>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</si>
  <si>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</si>
  <si>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</si>
  <si>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</si>
  <si>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</si>
  <si>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</si>
  <si>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</si>
  <si>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</si>
  <si>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</si>
  <si>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</si>
  <si>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</si>
  <si>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</si>
  <si>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</si>
  <si>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</si>
  <si>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January 01, 2024 thru January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</si>
</sst>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45337</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2</v>
      </c>
      <c r="C7" s="95">
        <f>'Each UDC'!C46</f>
        <v>755</v>
      </c>
      <c r="D7" s="95">
        <f>'Each UDC'!D46</f>
        <v>1079</v>
      </c>
      <c r="E7" s="95">
        <f>'Each UDC'!E46</f>
        <v>53</v>
      </c>
      <c r="F7" s="95">
        <f>'Each UDC'!F46</f>
        <v>75</v>
      </c>
      <c r="G7" s="96">
        <f>'Each UDC'!G46</f>
        <v>0</v>
      </c>
      <c r="H7" s="77">
        <f t="shared" ref="H7:H12" si="0">SUM(B7:G7)</f>
        <v>1964</v>
      </c>
    </row>
    <row r="8" spans="1:8" ht="25.5" customHeight="1">
      <c r="A8" s="56" t="s">
        <v>11</v>
      </c>
      <c r="B8" s="97">
        <f>'Each UDC'!B47</f>
        <v>2</v>
      </c>
      <c r="C8" s="98">
        <f>'Each UDC'!C47</f>
        <v>729</v>
      </c>
      <c r="D8" s="98">
        <f>'Each UDC'!D47</f>
        <v>1008</v>
      </c>
      <c r="E8" s="98">
        <f>'Each UDC'!E47</f>
        <v>50</v>
      </c>
      <c r="F8" s="98">
        <f>'Each UDC'!F47</f>
        <v>75</v>
      </c>
      <c r="G8" s="99">
        <f>'Each UDC'!G47</f>
        <v>0</v>
      </c>
      <c r="H8" s="78">
        <f t="shared" si="0"/>
        <v>1864</v>
      </c>
    </row>
    <row r="9" spans="1:8" ht="36" customHeight="1">
      <c r="A9" s="56" t="s">
        <v>12</v>
      </c>
      <c r="B9" s="97">
        <f>'Each UDC'!B48</f>
        <v>0</v>
      </c>
      <c r="C9" s="98">
        <f>'Each UDC'!C48</f>
        <v>7</v>
      </c>
      <c r="D9" s="98">
        <f>'Each UDC'!D48</f>
        <v>13</v>
      </c>
      <c r="E9" s="98">
        <f>'Each UDC'!E48</f>
        <v>0</v>
      </c>
      <c r="F9" s="98">
        <f>'Each UDC'!F48</f>
        <v>0</v>
      </c>
      <c r="G9" s="99">
        <f>'Each UDC'!G48</f>
        <v>0</v>
      </c>
      <c r="H9" s="78">
        <f t="shared" si="0"/>
        <v>20</v>
      </c>
    </row>
    <row r="10" spans="1:8" ht="39" customHeight="1">
      <c r="A10" s="56" t="s">
        <v>13</v>
      </c>
      <c r="B10" s="97">
        <f>'Each UDC'!B49</f>
        <v>1</v>
      </c>
      <c r="C10" s="98">
        <f>'Each UDC'!C49</f>
        <v>410</v>
      </c>
      <c r="D10" s="98">
        <f>'Each UDC'!D49</f>
        <v>252</v>
      </c>
      <c r="E10" s="98">
        <f>'Each UDC'!E49</f>
        <v>13</v>
      </c>
      <c r="F10" s="98">
        <f>'Each UDC'!F49</f>
        <v>28</v>
      </c>
      <c r="G10" s="99">
        <f>'Each UDC'!G49</f>
        <v>0</v>
      </c>
      <c r="H10" s="78">
        <f t="shared" si="0"/>
        <v>704</v>
      </c>
    </row>
    <row r="11" spans="1:8" ht="42" customHeight="1">
      <c r="A11" s="56" t="s">
        <v>14</v>
      </c>
      <c r="B11" s="97">
        <f>'Each UDC'!B50</f>
        <v>1</v>
      </c>
      <c r="C11" s="98">
        <f>'Each UDC'!C50</f>
        <v>123</v>
      </c>
      <c r="D11" s="98">
        <f>'Each UDC'!D50</f>
        <v>556</v>
      </c>
      <c r="E11" s="98">
        <f>'Each UDC'!E50</f>
        <v>39</v>
      </c>
      <c r="F11" s="98">
        <f>'Each UDC'!F50</f>
        <v>14</v>
      </c>
      <c r="G11" s="99">
        <f>'Each UDC'!G50</f>
        <v>0</v>
      </c>
      <c r="H11" s="78">
        <f t="shared" si="0"/>
        <v>733</v>
      </c>
    </row>
    <row r="12" spans="1:8" ht="41.25" customHeight="1" thickBot="1">
      <c r="A12" s="57" t="s">
        <v>15</v>
      </c>
      <c r="B12" s="100">
        <f>'Each UDC'!B51</f>
        <v>1</v>
      </c>
      <c r="C12" s="92">
        <f>'Each UDC'!C51</f>
        <v>128</v>
      </c>
      <c r="D12" s="92">
        <f>'Each UDC'!D51</f>
        <v>114</v>
      </c>
      <c r="E12" s="92">
        <f>'Each UDC'!E51</f>
        <v>31</v>
      </c>
      <c r="F12" s="92">
        <f>'Each UDC'!F51</f>
        <v>36</v>
      </c>
      <c r="G12" s="101">
        <f>'Each UDC'!G51</f>
        <v>0</v>
      </c>
      <c r="H12" s="79">
        <f t="shared" si="0"/>
        <v>310</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zoomScale="110" zoomScaleNormal="110" workbookViewId="0">
      <selection activeCell="B36" sqref="B36"/>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45337</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January 01, 2024 thru January 31, 2024</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106</v>
      </c>
      <c r="D7" s="119">
        <v>232</v>
      </c>
      <c r="E7" s="119">
        <v>4</v>
      </c>
      <c r="F7" s="119">
        <v>0</v>
      </c>
      <c r="G7" s="102">
        <v>0</v>
      </c>
      <c r="H7" s="108">
        <f>SUM(B7:G7)</f>
        <v>342</v>
      </c>
    </row>
    <row r="8" spans="1:8" ht="31.5" customHeight="1">
      <c r="A8" s="56" t="s">
        <v>11</v>
      </c>
      <c r="B8" s="119">
        <v>0</v>
      </c>
      <c r="C8" s="119">
        <v>106</v>
      </c>
      <c r="D8" s="119">
        <v>232</v>
      </c>
      <c r="E8" s="119">
        <v>4</v>
      </c>
      <c r="F8" s="119">
        <v>0</v>
      </c>
      <c r="G8" s="102">
        <v>0</v>
      </c>
      <c r="H8" s="108">
        <f t="shared" ref="H8:H12" si="0">SUM(B8:G8)</f>
        <v>342</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7</v>
      </c>
      <c r="D10" s="120">
        <v>13</v>
      </c>
      <c r="E10" s="120">
        <v>0</v>
      </c>
      <c r="F10" s="120">
        <v>2</v>
      </c>
      <c r="G10" s="102">
        <v>0</v>
      </c>
      <c r="H10" s="108">
        <f t="shared" si="0"/>
        <v>22</v>
      </c>
    </row>
    <row r="11" spans="1:8" ht="42" customHeight="1">
      <c r="A11" s="56" t="s">
        <v>14</v>
      </c>
      <c r="B11" s="121">
        <v>1</v>
      </c>
      <c r="C11" s="119">
        <v>20</v>
      </c>
      <c r="D11" s="119">
        <v>90</v>
      </c>
      <c r="E11" s="119">
        <v>7</v>
      </c>
      <c r="F11" s="119">
        <v>0</v>
      </c>
      <c r="G11" s="102">
        <v>0</v>
      </c>
      <c r="H11" s="108">
        <f t="shared" si="0"/>
        <v>118</v>
      </c>
    </row>
    <row r="12" spans="1:8" ht="41.25" customHeight="1" thickBot="1">
      <c r="A12" s="57" t="s">
        <v>15</v>
      </c>
      <c r="B12" s="119">
        <v>0</v>
      </c>
      <c r="C12" s="119">
        <v>21</v>
      </c>
      <c r="D12" s="119">
        <v>34</v>
      </c>
      <c r="E12" s="119">
        <v>1</v>
      </c>
      <c r="F12" s="119">
        <v>0</v>
      </c>
      <c r="G12" s="102">
        <v>0</v>
      </c>
      <c r="H12" s="108">
        <f t="shared" si="0"/>
        <v>56</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45337</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January 01, 2024 thru January 31, 2024</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2</v>
      </c>
      <c r="C20" s="103">
        <v>610</v>
      </c>
      <c r="D20" s="103">
        <v>712</v>
      </c>
      <c r="E20" s="103">
        <v>46</v>
      </c>
      <c r="F20" s="103">
        <v>74</v>
      </c>
      <c r="G20" s="104">
        <v>0</v>
      </c>
      <c r="H20" s="80">
        <f t="shared" ref="H20:H25" si="1">SUM(B20:G20)</f>
        <v>1444</v>
      </c>
    </row>
    <row r="21" spans="1:14" ht="30" customHeight="1">
      <c r="A21" s="56" t="s">
        <v>11</v>
      </c>
      <c r="B21" s="103">
        <v>2</v>
      </c>
      <c r="C21" s="103">
        <v>584</v>
      </c>
      <c r="D21" s="103">
        <v>641</v>
      </c>
      <c r="E21" s="103">
        <v>43</v>
      </c>
      <c r="F21" s="103">
        <v>74</v>
      </c>
      <c r="G21" s="104">
        <v>0</v>
      </c>
      <c r="H21" s="81">
        <f t="shared" si="1"/>
        <v>1344</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1</v>
      </c>
      <c r="C23" s="105">
        <v>375</v>
      </c>
      <c r="D23" s="105">
        <v>157</v>
      </c>
      <c r="E23" s="105">
        <v>13</v>
      </c>
      <c r="F23" s="105">
        <v>26</v>
      </c>
      <c r="G23" s="104">
        <v>0</v>
      </c>
      <c r="H23" s="81">
        <f t="shared" si="1"/>
        <v>572</v>
      </c>
    </row>
    <row r="24" spans="1:14" ht="36" customHeight="1">
      <c r="A24" s="56" t="s">
        <v>14</v>
      </c>
      <c r="B24" s="105">
        <v>0</v>
      </c>
      <c r="C24" s="105">
        <v>92</v>
      </c>
      <c r="D24" s="105">
        <v>394</v>
      </c>
      <c r="E24" s="105">
        <v>29</v>
      </c>
      <c r="F24" s="105">
        <v>13</v>
      </c>
      <c r="G24" s="104">
        <v>0</v>
      </c>
      <c r="H24" s="81">
        <f t="shared" si="1"/>
        <v>528</v>
      </c>
    </row>
    <row r="25" spans="1:14" ht="36.75" customHeight="1" thickBot="1">
      <c r="A25" s="57" t="s">
        <v>15</v>
      </c>
      <c r="B25" s="106">
        <v>1</v>
      </c>
      <c r="C25" s="106">
        <v>67</v>
      </c>
      <c r="D25" s="106">
        <v>80</v>
      </c>
      <c r="E25" s="106">
        <v>0</v>
      </c>
      <c r="F25" s="106">
        <v>34</v>
      </c>
      <c r="G25" s="107">
        <v>0</v>
      </c>
      <c r="H25" s="82">
        <f t="shared" si="1"/>
        <v>182</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45337</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January 01, 2024 thru January 31, 2024</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39</v>
      </c>
      <c r="D33" s="110">
        <v>135</v>
      </c>
      <c r="E33" s="110">
        <v>3</v>
      </c>
      <c r="F33" s="110">
        <v>1</v>
      </c>
      <c r="G33" s="111">
        <v>0</v>
      </c>
      <c r="H33" s="80">
        <f t="shared" ref="H33:H38" si="2">SUM(B33:G33)</f>
        <v>178</v>
      </c>
    </row>
    <row r="34" spans="1:8" ht="32.25" customHeight="1">
      <c r="A34" s="56" t="s">
        <v>11</v>
      </c>
      <c r="B34" s="112">
        <v>0</v>
      </c>
      <c r="C34" s="113">
        <v>39</v>
      </c>
      <c r="D34" s="113">
        <v>135</v>
      </c>
      <c r="E34" s="113">
        <v>3</v>
      </c>
      <c r="F34" s="114">
        <v>1</v>
      </c>
      <c r="G34" s="115">
        <v>0</v>
      </c>
      <c r="H34" s="81">
        <f t="shared" si="2"/>
        <v>178</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15</v>
      </c>
      <c r="D36" s="114">
        <v>5</v>
      </c>
      <c r="E36" s="114">
        <v>0</v>
      </c>
      <c r="F36" s="114">
        <v>0</v>
      </c>
      <c r="G36" s="115">
        <v>0</v>
      </c>
      <c r="H36" s="81">
        <f t="shared" si="2"/>
        <v>20</v>
      </c>
    </row>
    <row r="37" spans="1:8" ht="39.75" customHeight="1">
      <c r="A37" s="56" t="s">
        <v>14</v>
      </c>
      <c r="B37" s="112">
        <v>0</v>
      </c>
      <c r="C37" s="114">
        <v>10</v>
      </c>
      <c r="D37" s="114">
        <v>128</v>
      </c>
      <c r="E37" s="114">
        <v>3</v>
      </c>
      <c r="F37" s="114">
        <v>1</v>
      </c>
      <c r="G37" s="115">
        <v>0</v>
      </c>
      <c r="H37" s="81">
        <f t="shared" si="2"/>
        <v>142</v>
      </c>
    </row>
    <row r="38" spans="1:8" ht="39.75" customHeight="1" thickBot="1">
      <c r="A38" s="57" t="s">
        <v>15</v>
      </c>
      <c r="B38" s="116">
        <v>0</v>
      </c>
      <c r="C38" s="117">
        <v>40</v>
      </c>
      <c r="D38" s="117">
        <v>0</v>
      </c>
      <c r="E38" s="117">
        <v>30</v>
      </c>
      <c r="F38" s="117">
        <v>2</v>
      </c>
      <c r="G38" s="118">
        <v>0</v>
      </c>
      <c r="H38" s="82">
        <f t="shared" si="2"/>
        <v>72</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45337</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January 01, 2024 thru January 31, 2024</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2</v>
      </c>
      <c r="C46" s="84">
        <f>C7+C20+C33</f>
        <v>755</v>
      </c>
      <c r="D46" s="84">
        <f t="shared" si="3"/>
        <v>1079</v>
      </c>
      <c r="E46" s="84">
        <f t="shared" si="3"/>
        <v>53</v>
      </c>
      <c r="F46" s="84">
        <f t="shared" si="3"/>
        <v>75</v>
      </c>
      <c r="G46" s="85">
        <f>G7+G20+G33</f>
        <v>0</v>
      </c>
      <c r="H46" s="77">
        <f t="shared" ref="H46:H51" si="4">SUM(B46:G46)</f>
        <v>1964</v>
      </c>
    </row>
    <row r="47" spans="1:8" ht="28.5" customHeight="1">
      <c r="A47" s="56" t="s">
        <v>11</v>
      </c>
      <c r="B47" s="86">
        <f t="shared" si="3"/>
        <v>2</v>
      </c>
      <c r="C47" s="87">
        <f t="shared" si="3"/>
        <v>729</v>
      </c>
      <c r="D47" s="87">
        <f t="shared" si="3"/>
        <v>1008</v>
      </c>
      <c r="E47" s="87">
        <f t="shared" si="3"/>
        <v>50</v>
      </c>
      <c r="F47" s="87">
        <f t="shared" si="3"/>
        <v>75</v>
      </c>
      <c r="G47" s="88">
        <f t="shared" si="3"/>
        <v>0</v>
      </c>
      <c r="H47" s="89">
        <f t="shared" si="4"/>
        <v>1864</v>
      </c>
    </row>
    <row r="48" spans="1:8" ht="41.25" customHeight="1">
      <c r="A48" s="56" t="s">
        <v>12</v>
      </c>
      <c r="B48" s="86">
        <f t="shared" si="3"/>
        <v>0</v>
      </c>
      <c r="C48" s="87">
        <f>C10+C22+C35</f>
        <v>7</v>
      </c>
      <c r="D48" s="87">
        <f t="shared" ref="C48:D50" si="5">D10+D22+D35</f>
        <v>13</v>
      </c>
      <c r="E48" s="87">
        <f t="shared" si="3"/>
        <v>0</v>
      </c>
      <c r="F48" s="87">
        <f t="shared" si="3"/>
        <v>0</v>
      </c>
      <c r="G48" s="88">
        <f t="shared" si="3"/>
        <v>0</v>
      </c>
      <c r="H48" s="78">
        <f t="shared" si="4"/>
        <v>20</v>
      </c>
    </row>
    <row r="49" spans="1:8" ht="39" customHeight="1">
      <c r="A49" s="56" t="s">
        <v>13</v>
      </c>
      <c r="B49" s="86">
        <f t="shared" si="3"/>
        <v>1</v>
      </c>
      <c r="C49" s="87">
        <f t="shared" si="5"/>
        <v>410</v>
      </c>
      <c r="D49" s="87">
        <f t="shared" si="5"/>
        <v>252</v>
      </c>
      <c r="E49" s="87">
        <f t="shared" si="3"/>
        <v>13</v>
      </c>
      <c r="F49" s="87">
        <f t="shared" si="3"/>
        <v>28</v>
      </c>
      <c r="G49" s="88">
        <f t="shared" si="3"/>
        <v>0</v>
      </c>
      <c r="H49" s="90">
        <f t="shared" si="4"/>
        <v>704</v>
      </c>
    </row>
    <row r="50" spans="1:8" ht="42" customHeight="1">
      <c r="A50" s="56" t="s">
        <v>14</v>
      </c>
      <c r="B50" s="86">
        <f t="shared" si="3"/>
        <v>1</v>
      </c>
      <c r="C50" s="87">
        <f t="shared" si="5"/>
        <v>123</v>
      </c>
      <c r="D50" s="87">
        <f t="shared" si="5"/>
        <v>556</v>
      </c>
      <c r="E50" s="87">
        <f t="shared" si="3"/>
        <v>39</v>
      </c>
      <c r="F50" s="87">
        <f t="shared" si="3"/>
        <v>14</v>
      </c>
      <c r="G50" s="88">
        <f t="shared" si="3"/>
        <v>0</v>
      </c>
      <c r="H50" s="78">
        <f t="shared" si="4"/>
        <v>733</v>
      </c>
    </row>
    <row r="51" spans="1:8" ht="39.75" customHeight="1" thickBot="1">
      <c r="A51" s="57" t="s">
        <v>15</v>
      </c>
      <c r="B51" s="91">
        <f t="shared" si="3"/>
        <v>1</v>
      </c>
      <c r="C51" s="92">
        <f t="shared" si="3"/>
        <v>128</v>
      </c>
      <c r="D51" s="92">
        <f t="shared" si="3"/>
        <v>114</v>
      </c>
      <c r="E51" s="92">
        <f t="shared" si="3"/>
        <v>31</v>
      </c>
      <c r="F51" s="92">
        <f>F12+F25+F38</f>
        <v>36</v>
      </c>
      <c r="G51" s="93">
        <f>G12+G25+G38</f>
        <v>0</v>
      </c>
      <c r="H51" s="79">
        <f t="shared" si="4"/>
        <v>310</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2024-02-20T22:15:02Z</dcterms:modified>
</cp:coreProperties>
</file>